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45" activeTab="4"/>
  </bookViews>
  <sheets>
    <sheet name="开标一览表" sheetId="1" r:id="rId1"/>
    <sheet name="投标分项报价表" sheetId="2" r:id="rId2"/>
    <sheet name="安全生产应急指挥业务软件（集团部分）" sheetId="3" r:id="rId3"/>
    <sheet name="安全生产应急指挥业务软件3年维保服务" sheetId="4" r:id="rId4"/>
    <sheet name="安全生产应急指挥业务软件（子公司部分）" sheetId="5" r:id="rId5"/>
  </sheets>
  <calcPr calcId="144525"/>
</workbook>
</file>

<file path=xl/sharedStrings.xml><?xml version="1.0" encoding="utf-8"?>
<sst xmlns="http://schemas.openxmlformats.org/spreadsheetml/2006/main" count="1184" uniqueCount="417">
  <si>
    <t>开标一览表</t>
  </si>
  <si>
    <r>
      <rPr>
        <sz val="12"/>
        <color theme="1"/>
        <rFont val="宋体"/>
        <charset val="134"/>
      </rPr>
      <t>招标编号：</t>
    </r>
    <r>
      <rPr>
        <sz val="12"/>
        <color theme="1"/>
        <rFont val="Times New Roman"/>
        <charset val="134"/>
      </rPr>
      <t>FJZH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ZB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charset val="134"/>
      </rPr>
      <t>-2023-002</t>
    </r>
  </si>
  <si>
    <r>
      <rPr>
        <sz val="12"/>
        <color theme="1"/>
        <rFont val="宋体"/>
        <charset val="134"/>
      </rPr>
      <t>货币及单位：人民币元</t>
    </r>
  </si>
  <si>
    <t>合同包</t>
  </si>
  <si>
    <t>投标报价</t>
  </si>
  <si>
    <t>投标保证金</t>
  </si>
  <si>
    <t>备注</t>
  </si>
  <si>
    <t>投标总价（大写金额）：</t>
  </si>
  <si>
    <r>
      <t>a.</t>
    </r>
    <r>
      <rPr>
        <sz val="12"/>
        <color theme="1"/>
        <rFont val="宋体"/>
        <charset val="134"/>
      </rPr>
      <t>投标报价的明细：详见《投标分项报价表》。</t>
    </r>
  </si>
  <si>
    <t>注：投标人只需填写黄色底纹内容即可，其他内容将自动计算得出。</t>
  </si>
  <si>
    <r>
      <rPr>
        <b/>
        <sz val="16"/>
        <color theme="1"/>
        <rFont val="宋体"/>
        <charset val="134"/>
      </rPr>
      <t>投标分项报价表</t>
    </r>
  </si>
  <si>
    <t>采购标的</t>
  </si>
  <si>
    <t>模块</t>
  </si>
  <si>
    <t>数量</t>
  </si>
  <si>
    <t>单位</t>
  </si>
  <si>
    <t>单价（现场）</t>
  </si>
  <si>
    <t>总价（现场）</t>
  </si>
  <si>
    <t>安全生产应急指挥业务软件（集团部分）</t>
  </si>
  <si>
    <t>应用系统支撑环境</t>
  </si>
  <si>
    <t>项</t>
  </si>
  <si>
    <t>各模块详细单价（现场）详见下表《单价（现场）报价表》</t>
  </si>
  <si>
    <t>应用系统支撑服务</t>
  </si>
  <si>
    <t>景弘集团级指挥情报平台</t>
  </si>
  <si>
    <r>
      <t>安全生产应急指挥业务软件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年维保服务</t>
    </r>
  </si>
  <si>
    <r>
      <t>3</t>
    </r>
    <r>
      <rPr>
        <sz val="12"/>
        <color theme="1"/>
        <rFont val="宋体"/>
        <charset val="134"/>
      </rPr>
      <t>年维保服务</t>
    </r>
  </si>
  <si>
    <t>安全生产应急指挥业务软件（子公司部分）</t>
  </si>
  <si>
    <t>子公司级指挥情报平台</t>
  </si>
  <si>
    <r>
      <rPr>
        <b/>
        <sz val="16"/>
        <color theme="1"/>
        <rFont val="宋体"/>
        <charset val="134"/>
      </rPr>
      <t>安全生产应急指挥业务软件（集团部分）单价（现场）报价表</t>
    </r>
  </si>
  <si>
    <r>
      <rPr>
        <b/>
        <sz val="12"/>
        <color theme="1"/>
        <rFont val="宋体"/>
        <charset val="134"/>
      </rPr>
      <t>（一）应用系统支撑环境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（合计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宋体"/>
        <charset val="134"/>
      </rPr>
      <t>）</t>
    </r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</si>
  <si>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</si>
  <si>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模块</t>
    </r>
  </si>
  <si>
    <r>
      <rPr>
        <b/>
        <sz val="12"/>
        <color rgb="FF000000"/>
        <rFont val="宋体"/>
        <charset val="134"/>
      </rPr>
      <t>模块内容</t>
    </r>
  </si>
  <si>
    <r>
      <rPr>
        <b/>
        <sz val="12"/>
        <color theme="1"/>
        <rFont val="宋体"/>
        <charset val="134"/>
      </rPr>
      <t>规格</t>
    </r>
  </si>
  <si>
    <r>
      <rPr>
        <b/>
        <sz val="12"/>
        <color theme="1"/>
        <rFont val="宋体"/>
        <charset val="134"/>
      </rPr>
      <t>来源地</t>
    </r>
  </si>
  <si>
    <r>
      <rPr>
        <b/>
        <sz val="12"/>
        <color rgb="FF000000"/>
        <rFont val="宋体"/>
        <charset val="134"/>
      </rPr>
      <t>单位</t>
    </r>
  </si>
  <si>
    <r>
      <rPr>
        <b/>
        <sz val="12"/>
        <color rgb="FF000000"/>
        <rFont val="宋体"/>
        <charset val="134"/>
      </rPr>
      <t>数量</t>
    </r>
  </si>
  <si>
    <r>
      <rPr>
        <b/>
        <sz val="12"/>
        <color rgb="FF000000"/>
        <rFont val="宋体"/>
        <charset val="134"/>
      </rPr>
      <t>单价（元）</t>
    </r>
  </si>
  <si>
    <r>
      <rPr>
        <b/>
        <sz val="12"/>
        <color rgb="FF000000"/>
        <rFont val="宋体"/>
        <charset val="134"/>
      </rPr>
      <t>总价（元）</t>
    </r>
  </si>
  <si>
    <r>
      <rPr>
        <sz val="12"/>
        <color rgb="FF000000"/>
        <rFont val="宋体"/>
        <charset val="134"/>
      </rPr>
      <t>基础资源</t>
    </r>
  </si>
  <si>
    <r>
      <rPr>
        <sz val="12"/>
        <color rgb="FF000000"/>
        <rFont val="宋体"/>
        <charset val="134"/>
      </rPr>
      <t>私有云服务器</t>
    </r>
  </si>
  <si>
    <r>
      <rPr>
        <sz val="12"/>
        <color rgb="FF000000"/>
        <rFont val="宋体"/>
        <charset val="134"/>
      </rPr>
      <t>台</t>
    </r>
  </si>
  <si>
    <r>
      <rPr>
        <sz val="12"/>
        <color rgb="FF000000"/>
        <rFont val="宋体"/>
        <charset val="134"/>
      </rPr>
      <t>虚拟化软件</t>
    </r>
  </si>
  <si>
    <r>
      <rPr>
        <sz val="12"/>
        <color rgb="FF000000"/>
        <rFont val="宋体"/>
        <charset val="134"/>
      </rPr>
      <t>套</t>
    </r>
  </si>
  <si>
    <r>
      <rPr>
        <sz val="12"/>
        <color rgb="FF000000"/>
        <rFont val="宋体"/>
        <charset val="134"/>
      </rPr>
      <t>私有云存储</t>
    </r>
  </si>
  <si>
    <r>
      <t>48</t>
    </r>
    <r>
      <rPr>
        <sz val="12"/>
        <color rgb="FF000000"/>
        <rFont val="宋体"/>
        <charset val="134"/>
      </rPr>
      <t>口交换机</t>
    </r>
  </si>
  <si>
    <r>
      <rPr>
        <sz val="12"/>
        <color rgb="FF000000"/>
        <rFont val="宋体"/>
        <charset val="134"/>
      </rPr>
      <t>三维渲染工作站</t>
    </r>
  </si>
  <si>
    <r>
      <rPr>
        <sz val="12"/>
        <color rgb="FF000000"/>
        <rFont val="宋体"/>
        <charset val="134"/>
      </rPr>
      <t>数据库资源</t>
    </r>
  </si>
  <si>
    <r>
      <rPr>
        <sz val="12"/>
        <color rgb="FF000000"/>
        <rFont val="宋体"/>
        <charset val="134"/>
      </rPr>
      <t>操作系统资源</t>
    </r>
  </si>
  <si>
    <r>
      <rPr>
        <sz val="12"/>
        <color rgb="FF000000"/>
        <rFont val="宋体"/>
        <charset val="134"/>
      </rPr>
      <t>中间件</t>
    </r>
  </si>
  <si>
    <r>
      <t>ETL</t>
    </r>
    <r>
      <rPr>
        <sz val="12"/>
        <color rgb="FF000000"/>
        <rFont val="宋体"/>
        <charset val="134"/>
      </rPr>
      <t>工具</t>
    </r>
  </si>
  <si>
    <r>
      <rPr>
        <b/>
        <sz val="12"/>
        <color rgb="FF000000"/>
        <rFont val="宋体"/>
        <charset val="134"/>
      </rPr>
      <t>合计</t>
    </r>
    <r>
      <rPr>
        <b/>
        <sz val="12"/>
        <color rgb="FF000000"/>
        <rFont val="Times New Roman"/>
        <charset val="134"/>
      </rPr>
      <t>1</t>
    </r>
  </si>
  <si>
    <r>
      <rPr>
        <b/>
        <sz val="12"/>
        <color theme="1"/>
        <rFont val="宋体"/>
        <charset val="134"/>
      </rPr>
      <t>（二）应用系统支撑服务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（合计</t>
    </r>
    <r>
      <rPr>
        <b/>
        <sz val="12"/>
        <color theme="1"/>
        <rFont val="Times New Roman"/>
        <charset val="134"/>
      </rPr>
      <t>1+</t>
    </r>
    <r>
      <rPr>
        <b/>
        <sz val="12"/>
        <color theme="1"/>
        <rFont val="宋体"/>
        <charset val="134"/>
      </rPr>
      <t>合计</t>
    </r>
    <r>
      <rPr>
        <b/>
        <sz val="12"/>
        <color theme="1"/>
        <rFont val="Times New Roman"/>
        <charset val="134"/>
      </rPr>
      <t>2</t>
    </r>
    <r>
      <rPr>
        <b/>
        <sz val="12"/>
        <color theme="1"/>
        <rFont val="宋体"/>
        <charset val="134"/>
      </rPr>
      <t>）</t>
    </r>
  </si>
  <si>
    <r>
      <t>1</t>
    </r>
    <r>
      <rPr>
        <b/>
        <sz val="12"/>
        <color theme="1"/>
        <rFont val="宋体"/>
        <charset val="134"/>
      </rPr>
      <t>、数据共享交换服务</t>
    </r>
  </si>
  <si>
    <r>
      <rPr>
        <sz val="12"/>
        <color rgb="FF000000"/>
        <rFont val="宋体"/>
        <charset val="134"/>
      </rPr>
      <t>管理</t>
    </r>
  </si>
  <si>
    <r>
      <rPr>
        <sz val="12"/>
        <color rgb="FF000000"/>
        <rFont val="宋体"/>
        <charset val="134"/>
      </rPr>
      <t>微服务架构管理</t>
    </r>
  </si>
  <si>
    <r>
      <rPr>
        <sz val="12"/>
        <color rgb="FF000000"/>
        <rFont val="宋体"/>
        <charset val="134"/>
      </rPr>
      <t>项</t>
    </r>
  </si>
  <si>
    <r>
      <rPr>
        <sz val="12"/>
        <color rgb="FF000000"/>
        <rFont val="宋体"/>
        <charset val="134"/>
      </rPr>
      <t>基础框架管理</t>
    </r>
  </si>
  <si>
    <r>
      <rPr>
        <sz val="12"/>
        <color rgb="FF000000"/>
        <rFont val="宋体"/>
        <charset val="134"/>
      </rPr>
      <t>数据资源管理</t>
    </r>
  </si>
  <si>
    <r>
      <rPr>
        <sz val="12"/>
        <color rgb="FF000000"/>
        <rFont val="宋体"/>
        <charset val="134"/>
      </rPr>
      <t>调度管理</t>
    </r>
  </si>
  <si>
    <r>
      <rPr>
        <sz val="12"/>
        <color rgb="FF000000"/>
        <rFont val="宋体"/>
        <charset val="134"/>
      </rPr>
      <t>服务</t>
    </r>
  </si>
  <si>
    <r>
      <rPr>
        <sz val="12"/>
        <color rgb="FF000000"/>
        <rFont val="宋体"/>
        <charset val="134"/>
      </rPr>
      <t>数据交换服务</t>
    </r>
  </si>
  <si>
    <r>
      <rPr>
        <sz val="12"/>
        <color rgb="FF000000"/>
        <rFont val="宋体"/>
        <charset val="134"/>
      </rPr>
      <t>数据汇聚服务</t>
    </r>
  </si>
  <si>
    <r>
      <rPr>
        <sz val="12"/>
        <color rgb="FF000000"/>
        <rFont val="宋体"/>
        <charset val="134"/>
      </rPr>
      <t>数据共享服务</t>
    </r>
  </si>
  <si>
    <r>
      <t>2</t>
    </r>
    <r>
      <rPr>
        <b/>
        <sz val="12"/>
        <color theme="1"/>
        <rFont val="宋体"/>
        <charset val="134"/>
      </rPr>
      <t>、地图及可视化服务</t>
    </r>
  </si>
  <si>
    <r>
      <rPr>
        <sz val="12"/>
        <color rgb="FF000000"/>
        <rFont val="宋体"/>
        <charset val="134"/>
      </rPr>
      <t>数字孪生基础平台</t>
    </r>
  </si>
  <si>
    <r>
      <rPr>
        <sz val="12"/>
        <color rgb="FF000000"/>
        <rFont val="宋体"/>
        <charset val="134"/>
      </rPr>
      <t>可视化渲染引擎工具</t>
    </r>
  </si>
  <si>
    <r>
      <rPr>
        <sz val="12"/>
        <color rgb="FF000000"/>
        <rFont val="宋体"/>
        <charset val="134"/>
      </rPr>
      <t>地图建模</t>
    </r>
  </si>
  <si>
    <r>
      <rPr>
        <sz val="12"/>
        <color rgb="FF000000"/>
        <rFont val="宋体"/>
        <charset val="134"/>
      </rPr>
      <t>地形处理</t>
    </r>
  </si>
  <si>
    <r>
      <rPr>
        <sz val="12"/>
        <color rgb="FF000000"/>
        <rFont val="宋体"/>
        <charset val="134"/>
      </rPr>
      <t>建筑处理</t>
    </r>
  </si>
  <si>
    <r>
      <rPr>
        <sz val="12"/>
        <color rgb="FF000000"/>
        <rFont val="宋体"/>
        <charset val="134"/>
      </rPr>
      <t>道路处理</t>
    </r>
  </si>
  <si>
    <r>
      <rPr>
        <sz val="12"/>
        <color rgb="FF000000"/>
        <rFont val="宋体"/>
        <charset val="134"/>
      </rPr>
      <t>植被处理</t>
    </r>
  </si>
  <si>
    <r>
      <rPr>
        <sz val="12"/>
        <color rgb="FF000000"/>
        <rFont val="宋体"/>
        <charset val="134"/>
      </rPr>
      <t>三维场景全国至省级地块</t>
    </r>
    <r>
      <rPr>
        <sz val="12"/>
        <color rgb="FF000000"/>
        <rFont val="Times New Roman"/>
        <charset val="134"/>
      </rPr>
      <t>L0</t>
    </r>
    <r>
      <rPr>
        <sz val="12"/>
        <color rgb="FF000000"/>
        <rFont val="宋体"/>
        <charset val="134"/>
      </rPr>
      <t>级</t>
    </r>
  </si>
  <si>
    <r>
      <rPr>
        <sz val="12"/>
        <color rgb="FF000000"/>
        <rFont val="宋体"/>
        <charset val="134"/>
      </rPr>
      <t>可视化组件库</t>
    </r>
  </si>
  <si>
    <r>
      <t>GIS</t>
    </r>
    <r>
      <rPr>
        <sz val="12"/>
        <color rgb="FF000000"/>
        <rFont val="宋体"/>
        <charset val="134"/>
      </rPr>
      <t>地图服务</t>
    </r>
  </si>
  <si>
    <r>
      <rPr>
        <sz val="12"/>
        <color rgb="FF000000"/>
        <rFont val="宋体"/>
        <charset val="134"/>
      </rPr>
      <t>数据处理服务</t>
    </r>
  </si>
  <si>
    <r>
      <rPr>
        <b/>
        <sz val="12"/>
        <color rgb="FF000000"/>
        <rFont val="宋体"/>
        <charset val="134"/>
      </rPr>
      <t>合计</t>
    </r>
    <r>
      <rPr>
        <b/>
        <sz val="12"/>
        <color rgb="FF000000"/>
        <rFont val="Times New Roman"/>
        <charset val="134"/>
      </rPr>
      <t>2</t>
    </r>
  </si>
  <si>
    <r>
      <rPr>
        <b/>
        <sz val="12"/>
        <color theme="1"/>
        <rFont val="宋体"/>
        <charset val="134"/>
      </rPr>
      <t>（三）景弘集团级指挥情报平台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（合计</t>
    </r>
    <r>
      <rPr>
        <b/>
        <sz val="12"/>
        <color theme="1"/>
        <rFont val="Times New Roman"/>
        <charset val="134"/>
      </rPr>
      <t>1+</t>
    </r>
    <r>
      <rPr>
        <b/>
        <sz val="12"/>
        <color theme="1"/>
        <rFont val="宋体"/>
        <charset val="134"/>
      </rPr>
      <t>合计</t>
    </r>
    <r>
      <rPr>
        <b/>
        <sz val="12"/>
        <color theme="1"/>
        <rFont val="Times New Roman"/>
        <charset val="134"/>
      </rPr>
      <t>2+</t>
    </r>
    <r>
      <rPr>
        <b/>
        <sz val="12"/>
        <color theme="1"/>
        <rFont val="宋体"/>
        <charset val="134"/>
      </rPr>
      <t>合计</t>
    </r>
    <r>
      <rPr>
        <b/>
        <sz val="12"/>
        <color theme="1"/>
        <rFont val="Times New Roman"/>
        <charset val="134"/>
      </rPr>
      <t>3</t>
    </r>
    <r>
      <rPr>
        <b/>
        <sz val="12"/>
        <color theme="1"/>
        <rFont val="宋体"/>
        <charset val="134"/>
      </rPr>
      <t>合计</t>
    </r>
    <r>
      <rPr>
        <b/>
        <sz val="12"/>
        <color theme="1"/>
        <rFont val="Times New Roman"/>
        <charset val="134"/>
      </rPr>
      <t>4+</t>
    </r>
    <r>
      <rPr>
        <b/>
        <sz val="12"/>
        <color theme="1"/>
        <rFont val="宋体"/>
        <charset val="134"/>
      </rPr>
      <t>合计</t>
    </r>
    <r>
      <rPr>
        <b/>
        <sz val="12"/>
        <color theme="1"/>
        <rFont val="Times New Roman"/>
        <charset val="134"/>
      </rPr>
      <t>5+</t>
    </r>
    <r>
      <rPr>
        <b/>
        <sz val="12"/>
        <color theme="1"/>
        <rFont val="宋体"/>
        <charset val="134"/>
      </rPr>
      <t>合计</t>
    </r>
    <r>
      <rPr>
        <b/>
        <sz val="12"/>
        <color theme="1"/>
        <rFont val="Times New Roman"/>
        <charset val="134"/>
      </rPr>
      <t>6+</t>
    </r>
    <r>
      <rPr>
        <b/>
        <sz val="12"/>
        <color theme="1"/>
        <rFont val="宋体"/>
        <charset val="134"/>
      </rPr>
      <t>合计</t>
    </r>
    <r>
      <rPr>
        <b/>
        <sz val="12"/>
        <color theme="1"/>
        <rFont val="Times New Roman"/>
        <charset val="134"/>
      </rPr>
      <t>7</t>
    </r>
    <r>
      <rPr>
        <b/>
        <sz val="12"/>
        <color theme="1"/>
        <rFont val="宋体"/>
        <charset val="134"/>
      </rPr>
      <t>）</t>
    </r>
  </si>
  <si>
    <r>
      <t>1</t>
    </r>
    <r>
      <rPr>
        <b/>
        <sz val="12"/>
        <color theme="1"/>
        <rFont val="宋体"/>
        <charset val="134"/>
      </rPr>
      <t>、统一管理平台</t>
    </r>
  </si>
  <si>
    <r>
      <rPr>
        <sz val="12"/>
        <color rgb="FF000000"/>
        <rFont val="宋体"/>
        <charset val="134"/>
      </rPr>
      <t>个性化工作台</t>
    </r>
  </si>
  <si>
    <r>
      <rPr>
        <sz val="12"/>
        <color rgb="FF000000"/>
        <rFont val="宋体"/>
        <charset val="134"/>
      </rPr>
      <t>应用系统集成</t>
    </r>
  </si>
  <si>
    <r>
      <rPr>
        <sz val="12"/>
        <color rgb="FF000000"/>
        <rFont val="宋体"/>
        <charset val="134"/>
      </rPr>
      <t>统一待办事宜</t>
    </r>
  </si>
  <si>
    <r>
      <rPr>
        <sz val="12"/>
        <color rgb="FF000000"/>
        <rFont val="宋体"/>
        <charset val="134"/>
      </rPr>
      <t>公共信息</t>
    </r>
  </si>
  <si>
    <r>
      <rPr>
        <sz val="12"/>
        <color rgb="FF000000"/>
        <rFont val="宋体"/>
        <charset val="134"/>
      </rPr>
      <t>模块布局</t>
    </r>
  </si>
  <si>
    <r>
      <rPr>
        <sz val="12"/>
        <color rgb="FF000000"/>
        <rFont val="宋体"/>
        <charset val="134"/>
      </rPr>
      <t>工作日志</t>
    </r>
  </si>
  <si>
    <r>
      <rPr>
        <sz val="12"/>
        <color rgb="FF000000"/>
        <rFont val="宋体"/>
        <charset val="134"/>
      </rPr>
      <t>数据统计</t>
    </r>
  </si>
  <si>
    <r>
      <rPr>
        <sz val="12"/>
        <color rgb="FF000000"/>
        <rFont val="宋体"/>
        <charset val="134"/>
      </rPr>
      <t>统一身份认证</t>
    </r>
  </si>
  <si>
    <r>
      <rPr>
        <sz val="12"/>
        <color rgb="FF000000"/>
        <rFont val="宋体"/>
        <charset val="134"/>
      </rPr>
      <t>统一账户</t>
    </r>
  </si>
  <si>
    <r>
      <rPr>
        <sz val="12"/>
        <color rgb="FF000000"/>
        <rFont val="宋体"/>
        <charset val="134"/>
      </rPr>
      <t>统一认证</t>
    </r>
  </si>
  <si>
    <r>
      <rPr>
        <sz val="12"/>
        <color rgb="FF000000"/>
        <rFont val="宋体"/>
        <charset val="134"/>
      </rPr>
      <t>统一登录</t>
    </r>
  </si>
  <si>
    <r>
      <rPr>
        <sz val="12"/>
        <color rgb="FF000000"/>
        <rFont val="宋体"/>
        <charset val="134"/>
      </rPr>
      <t>安全审计</t>
    </r>
  </si>
  <si>
    <r>
      <rPr>
        <sz val="12"/>
        <color rgb="FF000000"/>
        <rFont val="宋体"/>
        <charset val="134"/>
      </rPr>
      <t>统一权限管理</t>
    </r>
  </si>
  <si>
    <r>
      <rPr>
        <sz val="12"/>
        <color rgb="FF000000"/>
        <rFont val="宋体"/>
        <charset val="134"/>
      </rPr>
      <t>权限管理</t>
    </r>
  </si>
  <si>
    <r>
      <rPr>
        <sz val="12"/>
        <color rgb="FF000000"/>
        <rFont val="宋体"/>
        <charset val="134"/>
      </rPr>
      <t>机构管理</t>
    </r>
  </si>
  <si>
    <r>
      <rPr>
        <sz val="12"/>
        <color rgb="FF000000"/>
        <rFont val="宋体"/>
        <charset val="134"/>
      </rPr>
      <t>用户管理</t>
    </r>
  </si>
  <si>
    <r>
      <rPr>
        <sz val="12"/>
        <color rgb="FF000000"/>
        <rFont val="宋体"/>
        <charset val="134"/>
      </rPr>
      <t>角色管理</t>
    </r>
  </si>
  <si>
    <r>
      <rPr>
        <sz val="12"/>
        <color rgb="FF000000"/>
        <rFont val="宋体"/>
        <charset val="134"/>
      </rPr>
      <t>统一日志管理</t>
    </r>
  </si>
  <si>
    <r>
      <rPr>
        <sz val="12"/>
        <color rgb="FF000000"/>
        <rFont val="宋体"/>
        <charset val="134"/>
      </rPr>
      <t>门户操作日志</t>
    </r>
  </si>
  <si>
    <r>
      <rPr>
        <sz val="12"/>
        <color rgb="FF000000"/>
        <rFont val="宋体"/>
        <charset val="134"/>
      </rPr>
      <t>应用访问日志</t>
    </r>
  </si>
  <si>
    <r>
      <rPr>
        <sz val="12"/>
        <color rgb="FF000000"/>
        <rFont val="宋体"/>
        <charset val="134"/>
      </rPr>
      <t>业务处理日志</t>
    </r>
  </si>
  <si>
    <r>
      <rPr>
        <sz val="12"/>
        <color rgb="FF000000"/>
        <rFont val="宋体"/>
        <charset val="134"/>
      </rPr>
      <t>统一消息管理</t>
    </r>
  </si>
  <si>
    <r>
      <rPr>
        <sz val="12"/>
        <color rgb="FF000000"/>
        <rFont val="宋体"/>
        <charset val="134"/>
      </rPr>
      <t>通知公告</t>
    </r>
  </si>
  <si>
    <r>
      <rPr>
        <sz val="12"/>
        <color rgb="FF000000"/>
        <rFont val="宋体"/>
        <charset val="134"/>
      </rPr>
      <t>待办事项</t>
    </r>
  </si>
  <si>
    <r>
      <rPr>
        <sz val="12"/>
        <color rgb="FF000000"/>
        <rFont val="宋体"/>
        <charset val="134"/>
      </rPr>
      <t>信息发布</t>
    </r>
  </si>
  <si>
    <r>
      <rPr>
        <sz val="12"/>
        <color rgb="FF000000"/>
        <rFont val="宋体"/>
        <charset val="134"/>
      </rPr>
      <t>工作提醒</t>
    </r>
  </si>
  <si>
    <r>
      <rPr>
        <sz val="12"/>
        <color rgb="FF000000"/>
        <rFont val="宋体"/>
        <charset val="134"/>
      </rPr>
      <t>统一应用管理</t>
    </r>
  </si>
  <si>
    <r>
      <rPr>
        <sz val="12"/>
        <color rgb="FF000000"/>
        <rFont val="宋体"/>
        <charset val="134"/>
      </rPr>
      <t>厂商应用维护</t>
    </r>
  </si>
  <si>
    <r>
      <rPr>
        <sz val="12"/>
        <color rgb="FF000000"/>
        <rFont val="宋体"/>
        <charset val="134"/>
      </rPr>
      <t>厂商信息注册</t>
    </r>
  </si>
  <si>
    <r>
      <rPr>
        <sz val="12"/>
        <color rgb="FF000000"/>
        <rFont val="宋体"/>
        <charset val="134"/>
      </rPr>
      <t>工作台业务注册</t>
    </r>
  </si>
  <si>
    <r>
      <rPr>
        <sz val="12"/>
        <color rgb="FF000000"/>
        <rFont val="宋体"/>
        <charset val="134"/>
      </rPr>
      <t>厂商注册搜索</t>
    </r>
  </si>
  <si>
    <r>
      <rPr>
        <sz val="12"/>
        <color rgb="FF000000"/>
        <rFont val="宋体"/>
        <charset val="134"/>
      </rPr>
      <t>厂商定义消息</t>
    </r>
  </si>
  <si>
    <r>
      <rPr>
        <sz val="12"/>
        <color rgb="FF000000"/>
        <rFont val="宋体"/>
        <charset val="134"/>
      </rPr>
      <t>应用类型定义</t>
    </r>
  </si>
  <si>
    <r>
      <rPr>
        <sz val="12"/>
        <color rgb="FF000000"/>
        <rFont val="宋体"/>
        <charset val="134"/>
      </rPr>
      <t>个人网盘</t>
    </r>
  </si>
  <si>
    <r>
      <rPr>
        <sz val="12"/>
        <color rgb="FF000000"/>
        <rFont val="宋体"/>
        <charset val="134"/>
      </rPr>
      <t>信息展示</t>
    </r>
  </si>
  <si>
    <r>
      <rPr>
        <sz val="12"/>
        <color rgb="FF000000"/>
        <rFont val="宋体"/>
        <charset val="134"/>
      </rPr>
      <t>文件基本操作</t>
    </r>
  </si>
  <si>
    <r>
      <rPr>
        <sz val="12"/>
        <color rgb="FF000000"/>
        <rFont val="宋体"/>
        <charset val="134"/>
      </rPr>
      <t>文件分享</t>
    </r>
  </si>
  <si>
    <r>
      <rPr>
        <sz val="12"/>
        <color rgb="FF000000"/>
        <rFont val="宋体"/>
        <charset val="134"/>
      </rPr>
      <t>文件在线预览</t>
    </r>
  </si>
  <si>
    <r>
      <rPr>
        <sz val="12"/>
        <color rgb="FF000000"/>
        <rFont val="宋体"/>
        <charset val="134"/>
      </rPr>
      <t>民警信息库</t>
    </r>
  </si>
  <si>
    <r>
      <rPr>
        <sz val="12"/>
        <color rgb="FF000000"/>
        <rFont val="宋体"/>
        <charset val="134"/>
      </rPr>
      <t>数据标准</t>
    </r>
  </si>
  <si>
    <r>
      <rPr>
        <sz val="12"/>
        <color rgb="FF000000"/>
        <rFont val="宋体"/>
        <charset val="134"/>
      </rPr>
      <t>民警信息管理</t>
    </r>
  </si>
  <si>
    <r>
      <rPr>
        <sz val="12"/>
        <color rgb="FF000000"/>
        <rFont val="宋体"/>
        <charset val="134"/>
      </rPr>
      <t>录用管理</t>
    </r>
  </si>
  <si>
    <r>
      <rPr>
        <sz val="12"/>
        <color rgb="FF000000"/>
        <rFont val="宋体"/>
        <charset val="134"/>
      </rPr>
      <t>调动管理</t>
    </r>
  </si>
  <si>
    <r>
      <rPr>
        <sz val="12"/>
        <color rgb="FF000000"/>
        <rFont val="宋体"/>
        <charset val="134"/>
      </rPr>
      <t>警衔管理</t>
    </r>
  </si>
  <si>
    <r>
      <rPr>
        <sz val="12"/>
        <color rgb="FF000000"/>
        <rFont val="宋体"/>
        <charset val="134"/>
      </rPr>
      <t>职务管理</t>
    </r>
  </si>
  <si>
    <r>
      <rPr>
        <sz val="12"/>
        <color rgb="FF000000"/>
        <rFont val="宋体"/>
        <charset val="134"/>
      </rPr>
      <t>职级管理</t>
    </r>
  </si>
  <si>
    <r>
      <rPr>
        <sz val="12"/>
        <color rgb="FF000000"/>
        <rFont val="宋体"/>
        <charset val="134"/>
      </rPr>
      <t>警号管理</t>
    </r>
  </si>
  <si>
    <r>
      <rPr>
        <sz val="12"/>
        <color rgb="FF000000"/>
        <rFont val="宋体"/>
        <charset val="134"/>
      </rPr>
      <t>党员管理</t>
    </r>
  </si>
  <si>
    <r>
      <rPr>
        <sz val="12"/>
        <color rgb="FF000000"/>
        <rFont val="宋体"/>
        <charset val="134"/>
      </rPr>
      <t>离退休管理</t>
    </r>
  </si>
  <si>
    <r>
      <rPr>
        <sz val="12"/>
        <color rgb="FF000000"/>
        <rFont val="宋体"/>
        <charset val="134"/>
      </rPr>
      <t>离职管理</t>
    </r>
  </si>
  <si>
    <r>
      <rPr>
        <sz val="12"/>
        <color rgb="FF000000"/>
        <rFont val="宋体"/>
        <charset val="134"/>
      </rPr>
      <t>伤残死亡管理</t>
    </r>
  </si>
  <si>
    <r>
      <rPr>
        <sz val="12"/>
        <color rgb="FF000000"/>
        <rFont val="宋体"/>
        <charset val="134"/>
      </rPr>
      <t>奖惩管理</t>
    </r>
  </si>
  <si>
    <r>
      <rPr>
        <sz val="12"/>
        <color rgb="FF000000"/>
        <rFont val="宋体"/>
        <charset val="134"/>
      </rPr>
      <t>考核管理</t>
    </r>
  </si>
  <si>
    <r>
      <rPr>
        <sz val="12"/>
        <color rgb="FF000000"/>
        <rFont val="宋体"/>
        <charset val="134"/>
      </rPr>
      <t>职工信息管理</t>
    </r>
  </si>
  <si>
    <r>
      <t>2</t>
    </r>
    <r>
      <rPr>
        <b/>
        <sz val="12"/>
        <color theme="1"/>
        <rFont val="宋体"/>
        <charset val="134"/>
      </rPr>
      <t>、</t>
    </r>
    <r>
      <rPr>
        <b/>
        <sz val="12"/>
        <color theme="1"/>
        <rFont val="Times New Roman"/>
        <charset val="134"/>
      </rPr>
      <t>GIS</t>
    </r>
    <r>
      <rPr>
        <b/>
        <sz val="12"/>
        <color theme="1"/>
        <rFont val="宋体"/>
        <charset val="134"/>
      </rPr>
      <t>地图应用</t>
    </r>
  </si>
  <si>
    <r>
      <rPr>
        <sz val="12"/>
        <color rgb="FF000000"/>
        <rFont val="宋体"/>
        <charset val="134"/>
      </rPr>
      <t>基础功能</t>
    </r>
  </si>
  <si>
    <r>
      <rPr>
        <sz val="12"/>
        <color rgb="FF000000"/>
        <rFont val="宋体"/>
        <charset val="134"/>
      </rPr>
      <t>地图浏览</t>
    </r>
  </si>
  <si>
    <r>
      <rPr>
        <sz val="12"/>
        <color rgb="FF000000"/>
        <rFont val="宋体"/>
        <charset val="134"/>
      </rPr>
      <t>坐标拾取</t>
    </r>
  </si>
  <si>
    <r>
      <rPr>
        <sz val="12"/>
        <color rgb="FF000000"/>
        <rFont val="宋体"/>
        <charset val="134"/>
      </rPr>
      <t>图例管理</t>
    </r>
  </si>
  <si>
    <r>
      <rPr>
        <sz val="12"/>
        <color rgb="FF000000"/>
        <rFont val="宋体"/>
        <charset val="134"/>
      </rPr>
      <t>框选搜索</t>
    </r>
  </si>
  <si>
    <r>
      <rPr>
        <sz val="12"/>
        <color rgb="FF000000"/>
        <rFont val="宋体"/>
        <charset val="134"/>
      </rPr>
      <t>地图量算</t>
    </r>
  </si>
  <si>
    <r>
      <rPr>
        <sz val="12"/>
        <color rgb="FF000000"/>
        <rFont val="宋体"/>
        <charset val="134"/>
      </rPr>
      <t>地图切换</t>
    </r>
  </si>
  <si>
    <r>
      <rPr>
        <sz val="12"/>
        <color rgb="FF000000"/>
        <rFont val="宋体"/>
        <charset val="134"/>
      </rPr>
      <t>地图标注</t>
    </r>
  </si>
  <si>
    <r>
      <rPr>
        <sz val="12"/>
        <color rgb="FF000000"/>
        <rFont val="宋体"/>
        <charset val="134"/>
      </rPr>
      <t>个性化桌面</t>
    </r>
  </si>
  <si>
    <r>
      <rPr>
        <sz val="12"/>
        <color rgb="FF000000"/>
        <rFont val="宋体"/>
        <charset val="134"/>
      </rPr>
      <t>执勤警力</t>
    </r>
  </si>
  <si>
    <r>
      <rPr>
        <sz val="12"/>
        <color rgb="FF000000"/>
        <rFont val="宋体"/>
        <charset val="134"/>
      </rPr>
      <t>犯情动态</t>
    </r>
  </si>
  <si>
    <r>
      <rPr>
        <sz val="12"/>
        <color rgb="FF000000"/>
        <rFont val="宋体"/>
        <charset val="134"/>
      </rPr>
      <t>报警统计</t>
    </r>
  </si>
  <si>
    <r>
      <rPr>
        <sz val="12"/>
        <color rgb="FF000000"/>
        <rFont val="宋体"/>
        <charset val="134"/>
      </rPr>
      <t>安防设备统计</t>
    </r>
  </si>
  <si>
    <r>
      <rPr>
        <sz val="12"/>
        <color rgb="FF000000"/>
        <rFont val="宋体"/>
        <charset val="134"/>
      </rPr>
      <t>地图联动</t>
    </r>
  </si>
  <si>
    <r>
      <rPr>
        <sz val="12"/>
        <color rgb="FF000000"/>
        <rFont val="宋体"/>
        <charset val="134"/>
      </rPr>
      <t>驾驶舱</t>
    </r>
  </si>
  <si>
    <r>
      <rPr>
        <sz val="12"/>
        <color rgb="FF000000"/>
        <rFont val="宋体"/>
        <charset val="134"/>
      </rPr>
      <t>一键搜索</t>
    </r>
  </si>
  <si>
    <r>
      <rPr>
        <sz val="12"/>
        <color rgb="FF000000"/>
        <rFont val="宋体"/>
        <charset val="134"/>
      </rPr>
      <t>车辆轨迹</t>
    </r>
  </si>
  <si>
    <r>
      <rPr>
        <sz val="12"/>
        <color rgb="FF000000"/>
        <rFont val="宋体"/>
        <charset val="134"/>
      </rPr>
      <t>数据面板</t>
    </r>
  </si>
  <si>
    <r>
      <rPr>
        <sz val="12"/>
        <color rgb="FF000000"/>
        <rFont val="宋体"/>
        <charset val="134"/>
      </rPr>
      <t>通讯调度</t>
    </r>
  </si>
  <si>
    <r>
      <rPr>
        <sz val="12"/>
        <color rgb="FF000000"/>
        <rFont val="宋体"/>
        <charset val="134"/>
      </rPr>
      <t>大屏控制</t>
    </r>
  </si>
  <si>
    <r>
      <rPr>
        <sz val="12"/>
        <color rgb="FF000000"/>
        <rFont val="宋体"/>
        <charset val="134"/>
      </rPr>
      <t>监狱概览</t>
    </r>
  </si>
  <si>
    <r>
      <rPr>
        <sz val="12"/>
        <color rgb="FF000000"/>
        <rFont val="宋体"/>
        <charset val="134"/>
      </rPr>
      <t>子公司列表</t>
    </r>
  </si>
  <si>
    <r>
      <rPr>
        <sz val="12"/>
        <color rgb="FF000000"/>
        <rFont val="宋体"/>
        <charset val="134"/>
      </rPr>
      <t>点位分布</t>
    </r>
  </si>
  <si>
    <r>
      <rPr>
        <sz val="12"/>
        <color rgb="FF000000"/>
        <rFont val="宋体"/>
        <charset val="134"/>
      </rPr>
      <t>子公司概况</t>
    </r>
  </si>
  <si>
    <r>
      <rPr>
        <sz val="12"/>
        <color rgb="FF000000"/>
        <rFont val="宋体"/>
        <charset val="134"/>
      </rPr>
      <t>外出管控</t>
    </r>
  </si>
  <si>
    <r>
      <t>FX</t>
    </r>
    <r>
      <rPr>
        <sz val="12"/>
        <color rgb="FF000000"/>
        <rFont val="宋体"/>
        <charset val="134"/>
      </rPr>
      <t>外出记录</t>
    </r>
  </si>
  <si>
    <r>
      <rPr>
        <sz val="12"/>
        <color rgb="FF000000"/>
        <rFont val="宋体"/>
        <charset val="134"/>
      </rPr>
      <t>信息关联</t>
    </r>
  </si>
  <si>
    <r>
      <rPr>
        <sz val="12"/>
        <color rgb="FF000000"/>
        <rFont val="宋体"/>
        <charset val="134"/>
      </rPr>
      <t>视频监控</t>
    </r>
  </si>
  <si>
    <r>
      <rPr>
        <sz val="12"/>
        <color rgb="FF000000"/>
        <rFont val="宋体"/>
        <charset val="134"/>
      </rPr>
      <t>音视频通信</t>
    </r>
  </si>
  <si>
    <r>
      <rPr>
        <sz val="12"/>
        <color rgb="FF000000"/>
        <rFont val="宋体"/>
        <charset val="134"/>
      </rPr>
      <t>轨迹跟踪</t>
    </r>
  </si>
  <si>
    <r>
      <t>APP</t>
    </r>
    <r>
      <rPr>
        <sz val="12"/>
        <color rgb="FF000000"/>
        <rFont val="宋体"/>
        <charset val="134"/>
      </rPr>
      <t>上报</t>
    </r>
  </si>
  <si>
    <r>
      <rPr>
        <sz val="12"/>
        <color rgb="FF000000"/>
        <rFont val="宋体"/>
        <charset val="134"/>
      </rPr>
      <t>一键报警</t>
    </r>
  </si>
  <si>
    <r>
      <rPr>
        <sz val="12"/>
        <color rgb="FF000000"/>
        <rFont val="宋体"/>
        <charset val="134"/>
      </rPr>
      <t>应急处突</t>
    </r>
  </si>
  <si>
    <r>
      <rPr>
        <sz val="12"/>
        <color rgb="FF000000"/>
        <rFont val="宋体"/>
        <charset val="134"/>
      </rPr>
      <t>指挥协调</t>
    </r>
  </si>
  <si>
    <r>
      <rPr>
        <sz val="12"/>
        <color rgb="FF000000"/>
        <rFont val="宋体"/>
        <charset val="134"/>
      </rPr>
      <t>突发事件</t>
    </r>
  </si>
  <si>
    <r>
      <rPr>
        <sz val="12"/>
        <color rgb="FF000000"/>
        <rFont val="宋体"/>
        <charset val="134"/>
      </rPr>
      <t>报警事件</t>
    </r>
  </si>
  <si>
    <r>
      <rPr>
        <sz val="12"/>
        <color rgb="FF000000"/>
        <rFont val="宋体"/>
        <charset val="134"/>
      </rPr>
      <t>事件统计</t>
    </r>
  </si>
  <si>
    <r>
      <rPr>
        <sz val="12"/>
        <color rgb="FF000000"/>
        <rFont val="宋体"/>
        <charset val="134"/>
      </rPr>
      <t>事件动态</t>
    </r>
  </si>
  <si>
    <r>
      <rPr>
        <sz val="12"/>
        <color rgb="FF000000"/>
        <rFont val="宋体"/>
        <charset val="134"/>
      </rPr>
      <t>事件上报</t>
    </r>
  </si>
  <si>
    <r>
      <rPr>
        <sz val="12"/>
        <color rgb="FF000000"/>
        <rFont val="宋体"/>
        <charset val="134"/>
      </rPr>
      <t>资源联动</t>
    </r>
  </si>
  <si>
    <r>
      <rPr>
        <sz val="12"/>
        <color rgb="FF000000"/>
        <rFont val="宋体"/>
        <charset val="134"/>
      </rPr>
      <t>任务指令</t>
    </r>
  </si>
  <si>
    <r>
      <rPr>
        <sz val="12"/>
        <color rgb="FF000000"/>
        <rFont val="宋体"/>
        <charset val="134"/>
      </rPr>
      <t>合计</t>
    </r>
    <r>
      <rPr>
        <sz val="12"/>
        <color rgb="FF000000"/>
        <rFont val="Times New Roman"/>
        <charset val="134"/>
      </rPr>
      <t>2</t>
    </r>
  </si>
  <si>
    <r>
      <t>3</t>
    </r>
    <r>
      <rPr>
        <b/>
        <sz val="12"/>
        <color theme="1"/>
        <rFont val="宋体"/>
        <charset val="134"/>
      </rPr>
      <t>、指挥调度应用</t>
    </r>
  </si>
  <si>
    <r>
      <rPr>
        <sz val="12"/>
        <color rgb="FF000000"/>
        <rFont val="宋体"/>
        <charset val="134"/>
      </rPr>
      <t>综合态势</t>
    </r>
  </si>
  <si>
    <r>
      <rPr>
        <sz val="12"/>
        <color rgb="FF000000"/>
        <rFont val="宋体"/>
        <charset val="134"/>
      </rPr>
      <t>安防报警可视化</t>
    </r>
  </si>
  <si>
    <r>
      <rPr>
        <sz val="12"/>
        <color rgb="FF000000"/>
        <rFont val="宋体"/>
        <charset val="134"/>
      </rPr>
      <t>视频运维可视化</t>
    </r>
  </si>
  <si>
    <r>
      <rPr>
        <sz val="12"/>
        <color rgb="FF000000"/>
        <rFont val="宋体"/>
        <charset val="134"/>
      </rPr>
      <t>日常指挥可视化</t>
    </r>
  </si>
  <si>
    <r>
      <rPr>
        <sz val="12"/>
        <color rgb="FF000000"/>
        <rFont val="宋体"/>
        <charset val="134"/>
      </rPr>
      <t>狱政管理可视化</t>
    </r>
  </si>
  <si>
    <r>
      <rPr>
        <sz val="12"/>
        <color rgb="FF000000"/>
        <rFont val="宋体"/>
        <charset val="134"/>
      </rPr>
      <t>刑罚执行可视化</t>
    </r>
  </si>
  <si>
    <r>
      <rPr>
        <sz val="12"/>
        <color rgb="FF000000"/>
        <rFont val="宋体"/>
        <charset val="134"/>
      </rPr>
      <t>劳动改造可视化</t>
    </r>
  </si>
  <si>
    <r>
      <rPr>
        <sz val="12"/>
        <color rgb="FF000000"/>
        <rFont val="宋体"/>
        <charset val="134"/>
      </rPr>
      <t>狱内侦查可视化</t>
    </r>
  </si>
  <si>
    <r>
      <rPr>
        <sz val="12"/>
        <color rgb="FF000000"/>
        <rFont val="宋体"/>
        <charset val="134"/>
      </rPr>
      <t>生活卫生可视化</t>
    </r>
  </si>
  <si>
    <r>
      <rPr>
        <sz val="12"/>
        <color rgb="FF000000"/>
        <rFont val="宋体"/>
        <charset val="134"/>
      </rPr>
      <t>闭环监管可视化</t>
    </r>
  </si>
  <si>
    <r>
      <rPr>
        <sz val="12"/>
        <color rgb="FF000000"/>
        <rFont val="宋体"/>
        <charset val="134"/>
      </rPr>
      <t>信息管理</t>
    </r>
  </si>
  <si>
    <r>
      <rPr>
        <sz val="12"/>
        <color rgb="FF000000"/>
        <rFont val="宋体"/>
        <charset val="134"/>
      </rPr>
      <t>子公司基本信息日报</t>
    </r>
  </si>
  <si>
    <r>
      <rPr>
        <sz val="12"/>
        <color rgb="FF000000"/>
        <rFont val="宋体"/>
        <charset val="134"/>
      </rPr>
      <t>中心医院信息日报</t>
    </r>
  </si>
  <si>
    <r>
      <rPr>
        <sz val="12"/>
        <color rgb="FF000000"/>
        <rFont val="宋体"/>
        <charset val="134"/>
      </rPr>
      <t>地方住院检查</t>
    </r>
  </si>
  <si>
    <r>
      <rPr>
        <sz val="12"/>
        <color rgb="FF000000"/>
        <rFont val="宋体"/>
        <charset val="134"/>
      </rPr>
      <t>重要信息报告</t>
    </r>
  </si>
  <si>
    <r>
      <rPr>
        <sz val="12"/>
        <color rgb="FF000000"/>
        <rFont val="宋体"/>
        <charset val="134"/>
      </rPr>
      <t>指挥中心每日工作</t>
    </r>
  </si>
  <si>
    <r>
      <rPr>
        <sz val="12"/>
        <color rgb="FF000000"/>
        <rFont val="宋体"/>
        <charset val="134"/>
      </rPr>
      <t>安全隐患排查</t>
    </r>
  </si>
  <si>
    <r>
      <rPr>
        <sz val="12"/>
        <color rgb="FF000000"/>
        <rFont val="宋体"/>
        <charset val="134"/>
      </rPr>
      <t>信息查询</t>
    </r>
  </si>
  <si>
    <r>
      <rPr>
        <sz val="12"/>
        <color rgb="FF000000"/>
        <rFont val="宋体"/>
        <charset val="134"/>
      </rPr>
      <t>民警信息查询</t>
    </r>
  </si>
  <si>
    <r>
      <rPr>
        <sz val="12"/>
        <color rgb="FF000000"/>
        <rFont val="宋体"/>
        <charset val="134"/>
      </rPr>
      <t>职工信息查询</t>
    </r>
  </si>
  <si>
    <r>
      <t>FX</t>
    </r>
    <r>
      <rPr>
        <sz val="12"/>
        <color rgb="FF000000"/>
        <rFont val="宋体"/>
        <charset val="134"/>
      </rPr>
      <t>信息查询</t>
    </r>
  </si>
  <si>
    <r>
      <rPr>
        <sz val="12"/>
        <color rgb="FF000000"/>
        <rFont val="宋体"/>
        <charset val="134"/>
      </rPr>
      <t>外来人员查询</t>
    </r>
  </si>
  <si>
    <r>
      <rPr>
        <sz val="12"/>
        <color rgb="FF000000"/>
        <rFont val="宋体"/>
        <charset val="134"/>
      </rPr>
      <t>外来车辆查询</t>
    </r>
  </si>
  <si>
    <r>
      <t>FX</t>
    </r>
    <r>
      <rPr>
        <sz val="12"/>
        <color rgb="FF000000"/>
        <rFont val="宋体"/>
        <charset val="134"/>
      </rPr>
      <t>人员外出查询</t>
    </r>
  </si>
  <si>
    <r>
      <rPr>
        <sz val="12"/>
        <color rgb="FF000000"/>
        <rFont val="宋体"/>
        <charset val="134"/>
      </rPr>
      <t>值班管理</t>
    </r>
  </si>
  <si>
    <r>
      <rPr>
        <sz val="12"/>
        <color rgb="FF000000"/>
        <rFont val="宋体"/>
        <charset val="134"/>
      </rPr>
      <t>班次维护</t>
    </r>
  </si>
  <si>
    <r>
      <rPr>
        <sz val="12"/>
        <color rgb="FF000000"/>
        <rFont val="宋体"/>
        <charset val="134"/>
      </rPr>
      <t>岗位维护</t>
    </r>
  </si>
  <si>
    <r>
      <rPr>
        <sz val="12"/>
        <color rgb="FF000000"/>
        <rFont val="宋体"/>
        <charset val="134"/>
      </rPr>
      <t>值班模板</t>
    </r>
  </si>
  <si>
    <r>
      <rPr>
        <sz val="12"/>
        <color rgb="FF000000"/>
        <rFont val="宋体"/>
        <charset val="134"/>
      </rPr>
      <t>值班分组</t>
    </r>
  </si>
  <si>
    <r>
      <rPr>
        <sz val="12"/>
        <color rgb="FF000000"/>
        <rFont val="宋体"/>
        <charset val="134"/>
      </rPr>
      <t>值班编排</t>
    </r>
  </si>
  <si>
    <r>
      <rPr>
        <sz val="12"/>
        <color rgb="FF000000"/>
        <rFont val="宋体"/>
        <charset val="134"/>
      </rPr>
      <t>值班换班</t>
    </r>
  </si>
  <si>
    <r>
      <rPr>
        <sz val="12"/>
        <color rgb="FF000000"/>
        <rFont val="宋体"/>
        <charset val="134"/>
      </rPr>
      <t>交接班</t>
    </r>
  </si>
  <si>
    <r>
      <rPr>
        <sz val="12"/>
        <color rgb="FF000000"/>
        <rFont val="宋体"/>
        <charset val="134"/>
      </rPr>
      <t>值班监控</t>
    </r>
  </si>
  <si>
    <r>
      <rPr>
        <sz val="12"/>
        <color rgb="FF000000"/>
        <rFont val="宋体"/>
        <charset val="134"/>
      </rPr>
      <t>一日工作</t>
    </r>
  </si>
  <si>
    <r>
      <rPr>
        <sz val="12"/>
        <color rgb="FF000000"/>
        <rFont val="宋体"/>
        <charset val="134"/>
      </rPr>
      <t>视频巡查</t>
    </r>
  </si>
  <si>
    <r>
      <rPr>
        <sz val="12"/>
        <color rgb="FF000000"/>
        <rFont val="宋体"/>
        <charset val="134"/>
      </rPr>
      <t>视频预案</t>
    </r>
  </si>
  <si>
    <r>
      <rPr>
        <sz val="12"/>
        <color rgb="FF000000"/>
        <rFont val="宋体"/>
        <charset val="134"/>
      </rPr>
      <t>画面布局</t>
    </r>
  </si>
  <si>
    <r>
      <rPr>
        <sz val="12"/>
        <color rgb="FF000000"/>
        <rFont val="宋体"/>
        <charset val="134"/>
      </rPr>
      <t>截图记录</t>
    </r>
  </si>
  <si>
    <r>
      <rPr>
        <sz val="12"/>
        <color rgb="FF000000"/>
        <rFont val="宋体"/>
        <charset val="134"/>
      </rPr>
      <t>录像记录</t>
    </r>
  </si>
  <si>
    <r>
      <rPr>
        <sz val="12"/>
        <color rgb="FF000000"/>
        <rFont val="宋体"/>
        <charset val="134"/>
      </rPr>
      <t>视频操作日志</t>
    </r>
  </si>
  <si>
    <r>
      <rPr>
        <sz val="12"/>
        <color rgb="FF000000"/>
        <rFont val="宋体"/>
        <charset val="134"/>
      </rPr>
      <t>问题核查单</t>
    </r>
  </si>
  <si>
    <r>
      <rPr>
        <sz val="12"/>
        <color rgb="FF000000"/>
        <rFont val="宋体"/>
        <charset val="134"/>
      </rPr>
      <t>视频巡查记录</t>
    </r>
  </si>
  <si>
    <r>
      <rPr>
        <sz val="12"/>
        <color rgb="FF000000"/>
        <rFont val="宋体"/>
        <charset val="134"/>
      </rPr>
      <t>视频巡查统计</t>
    </r>
  </si>
  <si>
    <r>
      <rPr>
        <sz val="12"/>
        <color rgb="FF000000"/>
        <rFont val="宋体"/>
        <charset val="134"/>
      </rPr>
      <t>通讯录</t>
    </r>
  </si>
  <si>
    <r>
      <rPr>
        <sz val="12"/>
        <color rgb="FF000000"/>
        <rFont val="宋体"/>
        <charset val="134"/>
      </rPr>
      <t>统一通信</t>
    </r>
  </si>
  <si>
    <r>
      <rPr>
        <sz val="12"/>
        <color rgb="FF000000"/>
        <rFont val="宋体"/>
        <charset val="134"/>
      </rPr>
      <t>融合通信系统对接开发</t>
    </r>
  </si>
  <si>
    <r>
      <rPr>
        <sz val="12"/>
        <color rgb="FF000000"/>
        <rFont val="宋体"/>
        <charset val="134"/>
      </rPr>
      <t>事件管理</t>
    </r>
  </si>
  <si>
    <r>
      <rPr>
        <sz val="12"/>
        <color rgb="FF000000"/>
        <rFont val="宋体"/>
        <charset val="134"/>
      </rPr>
      <t>报警联动</t>
    </r>
  </si>
  <si>
    <r>
      <rPr>
        <sz val="12"/>
        <color rgb="FF000000"/>
        <rFont val="宋体"/>
        <charset val="134"/>
      </rPr>
      <t>多级联动</t>
    </r>
  </si>
  <si>
    <r>
      <rPr>
        <sz val="12"/>
        <color rgb="FF000000"/>
        <rFont val="宋体"/>
        <charset val="134"/>
      </rPr>
      <t>应急保障</t>
    </r>
  </si>
  <si>
    <r>
      <rPr>
        <sz val="12"/>
        <color rgb="FF000000"/>
        <rFont val="宋体"/>
        <charset val="134"/>
      </rPr>
      <t>应急预案</t>
    </r>
  </si>
  <si>
    <r>
      <rPr>
        <sz val="12"/>
        <color rgb="FF000000"/>
        <rFont val="宋体"/>
        <charset val="134"/>
      </rPr>
      <t>应急专家</t>
    </r>
  </si>
  <si>
    <r>
      <rPr>
        <sz val="12"/>
        <color rgb="FF000000"/>
        <rFont val="宋体"/>
        <charset val="134"/>
      </rPr>
      <t>应急物资</t>
    </r>
  </si>
  <si>
    <r>
      <rPr>
        <sz val="12"/>
        <color rgb="FF000000"/>
        <rFont val="宋体"/>
        <charset val="134"/>
      </rPr>
      <t>应急队伍</t>
    </r>
  </si>
  <si>
    <r>
      <rPr>
        <sz val="12"/>
        <color rgb="FF000000"/>
        <rFont val="宋体"/>
        <charset val="134"/>
      </rPr>
      <t>应急车辆</t>
    </r>
  </si>
  <si>
    <r>
      <rPr>
        <sz val="12"/>
        <color rgb="FF000000"/>
        <rFont val="宋体"/>
        <charset val="134"/>
      </rPr>
      <t>周边资源</t>
    </r>
  </si>
  <si>
    <r>
      <rPr>
        <sz val="12"/>
        <color rgb="FF000000"/>
        <rFont val="宋体"/>
        <charset val="134"/>
      </rPr>
      <t>合计</t>
    </r>
    <r>
      <rPr>
        <sz val="12"/>
        <color rgb="FF000000"/>
        <rFont val="Times New Roman"/>
        <charset val="134"/>
      </rPr>
      <t>3</t>
    </r>
  </si>
  <si>
    <r>
      <t>4</t>
    </r>
    <r>
      <rPr>
        <b/>
        <sz val="12"/>
        <color theme="1"/>
        <rFont val="宋体"/>
        <charset val="134"/>
      </rPr>
      <t>、安防管控应用</t>
    </r>
  </si>
  <si>
    <r>
      <rPr>
        <sz val="12"/>
        <color rgb="FF000000"/>
        <rFont val="宋体"/>
        <charset val="134"/>
      </rPr>
      <t>视频资源查看</t>
    </r>
  </si>
  <si>
    <r>
      <rPr>
        <sz val="12"/>
        <color rgb="FF000000"/>
        <rFont val="宋体"/>
        <charset val="134"/>
      </rPr>
      <t>视频监控统计</t>
    </r>
  </si>
  <si>
    <r>
      <rPr>
        <sz val="12"/>
        <color rgb="FF000000"/>
        <rFont val="宋体"/>
        <charset val="134"/>
      </rPr>
      <t>视频设备对接开发</t>
    </r>
  </si>
  <si>
    <r>
      <rPr>
        <sz val="12"/>
        <color rgb="FF000000"/>
        <rFont val="宋体"/>
        <charset val="134"/>
      </rPr>
      <t>门禁管控</t>
    </r>
  </si>
  <si>
    <r>
      <rPr>
        <sz val="12"/>
        <color rgb="FF000000"/>
        <rFont val="宋体"/>
        <charset val="134"/>
      </rPr>
      <t>门禁记录</t>
    </r>
  </si>
  <si>
    <r>
      <rPr>
        <sz val="12"/>
        <color rgb="FF000000"/>
        <rFont val="宋体"/>
        <charset val="134"/>
      </rPr>
      <t>门禁统计</t>
    </r>
  </si>
  <si>
    <r>
      <rPr>
        <sz val="12"/>
        <color rgb="FF000000"/>
        <rFont val="宋体"/>
        <charset val="134"/>
      </rPr>
      <t>可视对讲</t>
    </r>
  </si>
  <si>
    <r>
      <rPr>
        <sz val="12"/>
        <color rgb="FF000000"/>
        <rFont val="宋体"/>
        <charset val="134"/>
      </rPr>
      <t>对讲记录</t>
    </r>
  </si>
  <si>
    <r>
      <rPr>
        <sz val="12"/>
        <color rgb="FF000000"/>
        <rFont val="宋体"/>
        <charset val="134"/>
      </rPr>
      <t>对讲统计</t>
    </r>
  </si>
  <si>
    <r>
      <rPr>
        <sz val="12"/>
        <color rgb="FF000000"/>
        <rFont val="宋体"/>
        <charset val="134"/>
      </rPr>
      <t>数字广播</t>
    </r>
  </si>
  <si>
    <r>
      <rPr>
        <sz val="12"/>
        <color rgb="FF000000"/>
        <rFont val="宋体"/>
        <charset val="134"/>
      </rPr>
      <t>广播记录</t>
    </r>
  </si>
  <si>
    <r>
      <rPr>
        <sz val="12"/>
        <color rgb="FF000000"/>
        <rFont val="宋体"/>
        <charset val="134"/>
      </rPr>
      <t>广播统计</t>
    </r>
  </si>
  <si>
    <r>
      <rPr>
        <sz val="12"/>
        <color rgb="FF000000"/>
        <rFont val="宋体"/>
        <charset val="134"/>
      </rPr>
      <t>电子巡更</t>
    </r>
  </si>
  <si>
    <r>
      <rPr>
        <sz val="12"/>
        <color rgb="FF000000"/>
        <rFont val="宋体"/>
        <charset val="134"/>
      </rPr>
      <t>巡更记录</t>
    </r>
  </si>
  <si>
    <r>
      <rPr>
        <sz val="12"/>
        <color rgb="FF000000"/>
        <rFont val="宋体"/>
        <charset val="134"/>
      </rPr>
      <t>巡更统计</t>
    </r>
  </si>
  <si>
    <r>
      <rPr>
        <sz val="12"/>
        <color rgb="FF000000"/>
        <rFont val="宋体"/>
        <charset val="134"/>
      </rPr>
      <t>高压电网</t>
    </r>
  </si>
  <si>
    <r>
      <rPr>
        <sz val="12"/>
        <color rgb="FF000000"/>
        <rFont val="宋体"/>
        <charset val="134"/>
      </rPr>
      <t>实时电压电流</t>
    </r>
  </si>
  <si>
    <r>
      <rPr>
        <sz val="12"/>
        <color rgb="FF000000"/>
        <rFont val="宋体"/>
        <charset val="134"/>
      </rPr>
      <t>高压电网报警</t>
    </r>
  </si>
  <si>
    <r>
      <rPr>
        <sz val="12"/>
        <color rgb="FF000000"/>
        <rFont val="宋体"/>
        <charset val="134"/>
      </rPr>
      <t>安防报警</t>
    </r>
  </si>
  <si>
    <r>
      <rPr>
        <sz val="12"/>
        <color rgb="FF000000"/>
        <rFont val="宋体"/>
        <charset val="134"/>
      </rPr>
      <t>报警记录</t>
    </r>
  </si>
  <si>
    <r>
      <rPr>
        <sz val="12"/>
        <color rgb="FF000000"/>
        <rFont val="宋体"/>
        <charset val="134"/>
      </rPr>
      <t>亲情会见</t>
    </r>
  </si>
  <si>
    <r>
      <rPr>
        <sz val="12"/>
        <color rgb="FF000000"/>
        <rFont val="宋体"/>
        <charset val="134"/>
      </rPr>
      <t>会见记录</t>
    </r>
  </si>
  <si>
    <r>
      <rPr>
        <sz val="12"/>
        <color rgb="FF000000"/>
        <rFont val="宋体"/>
        <charset val="134"/>
      </rPr>
      <t>会见统计</t>
    </r>
  </si>
  <si>
    <r>
      <rPr>
        <sz val="12"/>
        <color rgb="FF000000"/>
        <rFont val="宋体"/>
        <charset val="134"/>
      </rPr>
      <t>大屏管理</t>
    </r>
  </si>
  <si>
    <r>
      <rPr>
        <sz val="12"/>
        <color rgb="FF000000"/>
        <rFont val="宋体"/>
        <charset val="134"/>
      </rPr>
      <t>大屏预案</t>
    </r>
  </si>
  <si>
    <r>
      <rPr>
        <sz val="12"/>
        <color rgb="FF000000"/>
        <rFont val="宋体"/>
        <charset val="134"/>
      </rPr>
      <t>电视墙轮巡</t>
    </r>
  </si>
  <si>
    <r>
      <rPr>
        <sz val="12"/>
        <color rgb="FF000000"/>
        <rFont val="宋体"/>
        <charset val="134"/>
      </rPr>
      <t>大屏设备对接开发</t>
    </r>
  </si>
  <si>
    <r>
      <rPr>
        <b/>
        <sz val="12"/>
        <color rgb="FF000000"/>
        <rFont val="宋体"/>
        <charset val="134"/>
      </rPr>
      <t>合计</t>
    </r>
    <r>
      <rPr>
        <b/>
        <sz val="12"/>
        <color rgb="FF000000"/>
        <rFont val="Times New Roman"/>
        <charset val="134"/>
      </rPr>
      <t>4</t>
    </r>
  </si>
  <si>
    <r>
      <t>5</t>
    </r>
    <r>
      <rPr>
        <b/>
        <sz val="12"/>
        <color theme="1"/>
        <rFont val="宋体"/>
        <charset val="134"/>
      </rPr>
      <t>、系统管理应用</t>
    </r>
  </si>
  <si>
    <r>
      <rPr>
        <sz val="12"/>
        <color rgb="FF000000"/>
        <rFont val="宋体"/>
        <charset val="134"/>
      </rPr>
      <t>基础数据</t>
    </r>
  </si>
  <si>
    <r>
      <rPr>
        <sz val="12"/>
        <color rgb="FF000000"/>
        <rFont val="宋体"/>
        <charset val="134"/>
      </rPr>
      <t>机构信息管理</t>
    </r>
  </si>
  <si>
    <r>
      <rPr>
        <sz val="12"/>
        <color rgb="FF000000"/>
        <rFont val="宋体"/>
        <charset val="134"/>
      </rPr>
      <t>模型信息管理</t>
    </r>
  </si>
  <si>
    <r>
      <rPr>
        <sz val="12"/>
        <color rgb="FF000000"/>
        <rFont val="宋体"/>
        <charset val="134"/>
      </rPr>
      <t>区域管理</t>
    </r>
  </si>
  <si>
    <r>
      <rPr>
        <sz val="12"/>
        <color rgb="FF000000"/>
        <rFont val="宋体"/>
        <charset val="134"/>
      </rPr>
      <t>数据字典</t>
    </r>
  </si>
  <si>
    <r>
      <rPr>
        <sz val="12"/>
        <color rgb="FF000000"/>
        <rFont val="宋体"/>
        <charset val="134"/>
      </rPr>
      <t>路由管理</t>
    </r>
  </si>
  <si>
    <r>
      <rPr>
        <sz val="12"/>
        <color rgb="FF000000"/>
        <rFont val="宋体"/>
        <charset val="134"/>
      </rPr>
      <t>设备管理</t>
    </r>
  </si>
  <si>
    <r>
      <rPr>
        <sz val="12"/>
        <color rgb="FF000000"/>
        <rFont val="宋体"/>
        <charset val="134"/>
      </rPr>
      <t>设备信息管理</t>
    </r>
  </si>
  <si>
    <r>
      <rPr>
        <sz val="12"/>
        <color rgb="FF000000"/>
        <rFont val="宋体"/>
        <charset val="134"/>
      </rPr>
      <t>设备服务管理</t>
    </r>
  </si>
  <si>
    <r>
      <rPr>
        <sz val="12"/>
        <color rgb="FF000000"/>
        <rFont val="宋体"/>
        <charset val="134"/>
      </rPr>
      <t>联动配置</t>
    </r>
  </si>
  <si>
    <r>
      <rPr>
        <sz val="12"/>
        <color rgb="FF000000"/>
        <rFont val="宋体"/>
        <charset val="134"/>
      </rPr>
      <t>设备联动配置</t>
    </r>
  </si>
  <si>
    <r>
      <rPr>
        <sz val="12"/>
        <color rgb="FF000000"/>
        <rFont val="宋体"/>
        <charset val="134"/>
      </rPr>
      <t>设备权限管理</t>
    </r>
  </si>
  <si>
    <r>
      <rPr>
        <sz val="12"/>
        <color rgb="FF000000"/>
        <rFont val="宋体"/>
        <charset val="134"/>
      </rPr>
      <t>报警分类管理</t>
    </r>
  </si>
  <si>
    <r>
      <rPr>
        <sz val="12"/>
        <color rgb="FF000000"/>
        <rFont val="宋体"/>
        <charset val="134"/>
      </rPr>
      <t>报警分级管理</t>
    </r>
  </si>
  <si>
    <r>
      <rPr>
        <sz val="12"/>
        <color rgb="FF000000"/>
        <rFont val="宋体"/>
        <charset val="134"/>
      </rPr>
      <t>事件联动预案</t>
    </r>
  </si>
  <si>
    <r>
      <rPr>
        <sz val="12"/>
        <color rgb="FF000000"/>
        <rFont val="宋体"/>
        <charset val="134"/>
      </rPr>
      <t>消息配置管理</t>
    </r>
  </si>
  <si>
    <r>
      <rPr>
        <b/>
        <sz val="12"/>
        <color rgb="FF000000"/>
        <rFont val="宋体"/>
        <charset val="134"/>
      </rPr>
      <t>合计</t>
    </r>
    <r>
      <rPr>
        <b/>
        <sz val="12"/>
        <color rgb="FF000000"/>
        <rFont val="Times New Roman"/>
        <charset val="134"/>
      </rPr>
      <t>5</t>
    </r>
  </si>
  <si>
    <r>
      <t>6</t>
    </r>
    <r>
      <rPr>
        <b/>
        <sz val="12"/>
        <color theme="1"/>
        <rFont val="宋体"/>
        <charset val="134"/>
      </rPr>
      <t>、移动警务应用</t>
    </r>
  </si>
  <si>
    <r>
      <rPr>
        <sz val="12"/>
        <color rgb="FF000000"/>
        <rFont val="宋体"/>
        <charset val="134"/>
      </rPr>
      <t>移动统一门户</t>
    </r>
  </si>
  <si>
    <r>
      <rPr>
        <sz val="12"/>
        <color rgb="FF000000"/>
        <rFont val="宋体"/>
        <charset val="134"/>
      </rPr>
      <t>单点登录</t>
    </r>
  </si>
  <si>
    <r>
      <rPr>
        <sz val="12"/>
        <color rgb="FF000000"/>
        <rFont val="宋体"/>
        <charset val="134"/>
      </rPr>
      <t>移动应用市场</t>
    </r>
  </si>
  <si>
    <r>
      <rPr>
        <sz val="12"/>
        <color rgb="FF000000"/>
        <rFont val="宋体"/>
        <charset val="134"/>
      </rPr>
      <t>统一工作台</t>
    </r>
  </si>
  <si>
    <r>
      <rPr>
        <sz val="12"/>
        <color rgb="FF000000"/>
        <rFont val="宋体"/>
        <charset val="134"/>
      </rPr>
      <t>应用管理</t>
    </r>
  </si>
  <si>
    <r>
      <rPr>
        <sz val="12"/>
        <color rgb="FF000000"/>
        <rFont val="宋体"/>
        <charset val="134"/>
      </rPr>
      <t>应用来源管理</t>
    </r>
  </si>
  <si>
    <r>
      <rPr>
        <sz val="12"/>
        <color rgb="FF000000"/>
        <rFont val="宋体"/>
        <charset val="134"/>
      </rPr>
      <t>应用权限管理</t>
    </r>
  </si>
  <si>
    <r>
      <rPr>
        <sz val="12"/>
        <color rgb="FF000000"/>
        <rFont val="宋体"/>
        <charset val="134"/>
      </rPr>
      <t>应用远程管理</t>
    </r>
  </si>
  <si>
    <r>
      <rPr>
        <sz val="12"/>
        <color rgb="FF000000"/>
        <rFont val="宋体"/>
        <charset val="134"/>
      </rPr>
      <t>应用运行管理</t>
    </r>
  </si>
  <si>
    <r>
      <rPr>
        <sz val="12"/>
        <color rgb="FF000000"/>
        <rFont val="宋体"/>
        <charset val="134"/>
      </rPr>
      <t>应用分发管理</t>
    </r>
  </si>
  <si>
    <r>
      <rPr>
        <sz val="12"/>
        <color rgb="FF000000"/>
        <rFont val="宋体"/>
        <charset val="134"/>
      </rPr>
      <t>应用统计分析</t>
    </r>
  </si>
  <si>
    <r>
      <rPr>
        <sz val="12"/>
        <color rgb="FF000000"/>
        <rFont val="宋体"/>
        <charset val="134"/>
      </rPr>
      <t>消息通知</t>
    </r>
  </si>
  <si>
    <r>
      <rPr>
        <sz val="12"/>
        <color rgb="FF000000"/>
        <rFont val="宋体"/>
        <charset val="134"/>
      </rPr>
      <t>消息提醒</t>
    </r>
  </si>
  <si>
    <r>
      <rPr>
        <sz val="12"/>
        <color rgb="FF000000"/>
        <rFont val="宋体"/>
        <charset val="134"/>
      </rPr>
      <t>消息推送</t>
    </r>
  </si>
  <si>
    <r>
      <rPr>
        <sz val="12"/>
        <color rgb="FF000000"/>
        <rFont val="宋体"/>
        <charset val="134"/>
      </rPr>
      <t>工作待办</t>
    </r>
  </si>
  <si>
    <r>
      <rPr>
        <sz val="12"/>
        <color rgb="FF000000"/>
        <rFont val="宋体"/>
        <charset val="134"/>
      </rPr>
      <t>智慧警务</t>
    </r>
  </si>
  <si>
    <r>
      <rPr>
        <sz val="12"/>
        <color rgb="FF000000"/>
        <rFont val="宋体"/>
        <charset val="134"/>
      </rPr>
      <t>外出报备</t>
    </r>
  </si>
  <si>
    <r>
      <rPr>
        <sz val="12"/>
        <color rgb="FF000000"/>
        <rFont val="宋体"/>
        <charset val="134"/>
      </rPr>
      <t>基本信息日报</t>
    </r>
  </si>
  <si>
    <r>
      <rPr>
        <sz val="12"/>
        <color rgb="FF000000"/>
        <rFont val="宋体"/>
        <charset val="134"/>
      </rPr>
      <t>智慧执法</t>
    </r>
  </si>
  <si>
    <r>
      <rPr>
        <sz val="12"/>
        <color rgb="FF000000"/>
        <rFont val="宋体"/>
        <charset val="134"/>
      </rPr>
      <t>执法宝典</t>
    </r>
  </si>
  <si>
    <r>
      <rPr>
        <sz val="12"/>
        <color rgb="FF000000"/>
        <rFont val="宋体"/>
        <charset val="134"/>
      </rPr>
      <t>执法取证</t>
    </r>
  </si>
  <si>
    <r>
      <rPr>
        <sz val="12"/>
        <color rgb="FF000000"/>
        <rFont val="宋体"/>
        <charset val="134"/>
      </rPr>
      <t>狱情上报</t>
    </r>
  </si>
  <si>
    <r>
      <rPr>
        <sz val="12"/>
        <color rgb="FF000000"/>
        <rFont val="宋体"/>
        <charset val="134"/>
      </rPr>
      <t>点名信息</t>
    </r>
  </si>
  <si>
    <r>
      <t>FX</t>
    </r>
    <r>
      <rPr>
        <sz val="12"/>
        <color rgb="FF000000"/>
        <rFont val="宋体"/>
        <charset val="134"/>
      </rPr>
      <t>人员信息查询</t>
    </r>
  </si>
  <si>
    <r>
      <t>FX</t>
    </r>
    <r>
      <rPr>
        <sz val="12"/>
        <color rgb="FF000000"/>
        <rFont val="宋体"/>
        <charset val="134"/>
      </rPr>
      <t>人员流动</t>
    </r>
  </si>
  <si>
    <r>
      <t>FX</t>
    </r>
    <r>
      <rPr>
        <sz val="12"/>
        <color rgb="FF000000"/>
        <rFont val="宋体"/>
        <charset val="134"/>
      </rPr>
      <t>人员出收工</t>
    </r>
  </si>
  <si>
    <r>
      <t>FX</t>
    </r>
    <r>
      <rPr>
        <sz val="12"/>
        <color rgb="FF000000"/>
        <rFont val="宋体"/>
        <charset val="134"/>
      </rPr>
      <t>人员外出押解</t>
    </r>
  </si>
  <si>
    <r>
      <rPr>
        <sz val="12"/>
        <color rgb="FF000000"/>
        <rFont val="宋体"/>
        <charset val="134"/>
      </rPr>
      <t>外来人员车辆</t>
    </r>
  </si>
  <si>
    <r>
      <rPr>
        <sz val="12"/>
        <color rgb="FF000000"/>
        <rFont val="宋体"/>
        <charset val="134"/>
      </rPr>
      <t>智慧安防</t>
    </r>
  </si>
  <si>
    <r>
      <rPr>
        <sz val="12"/>
        <color rgb="FF000000"/>
        <rFont val="宋体"/>
        <charset val="134"/>
      </rPr>
      <t>综合报警</t>
    </r>
  </si>
  <si>
    <r>
      <rPr>
        <sz val="12"/>
        <color rgb="FF000000"/>
        <rFont val="宋体"/>
        <charset val="134"/>
      </rPr>
      <t>值班备勤</t>
    </r>
  </si>
  <si>
    <r>
      <rPr>
        <sz val="12"/>
        <color rgb="FF000000"/>
        <rFont val="宋体"/>
        <charset val="134"/>
      </rPr>
      <t>值班查询</t>
    </r>
  </si>
  <si>
    <r>
      <rPr>
        <sz val="12"/>
        <color rgb="FF000000"/>
        <rFont val="宋体"/>
        <charset val="134"/>
      </rPr>
      <t>值班日志</t>
    </r>
  </si>
  <si>
    <r>
      <rPr>
        <sz val="12"/>
        <color rgb="FF000000"/>
        <rFont val="宋体"/>
        <charset val="134"/>
      </rPr>
      <t>后台管理应用</t>
    </r>
  </si>
  <si>
    <r>
      <rPr>
        <sz val="12"/>
        <color rgb="FF000000"/>
        <rFont val="宋体"/>
        <charset val="134"/>
      </rPr>
      <t>应用开发管理</t>
    </r>
  </si>
  <si>
    <r>
      <rPr>
        <sz val="12"/>
        <color rgb="FF000000"/>
        <rFont val="宋体"/>
        <charset val="134"/>
      </rPr>
      <t>运维监控管理</t>
    </r>
  </si>
  <si>
    <r>
      <rPr>
        <b/>
        <sz val="12"/>
        <color rgb="FF000000"/>
        <rFont val="宋体"/>
        <charset val="134"/>
      </rPr>
      <t>合计</t>
    </r>
    <r>
      <rPr>
        <b/>
        <sz val="12"/>
        <color rgb="FF000000"/>
        <rFont val="Times New Roman"/>
        <charset val="134"/>
      </rPr>
      <t>6</t>
    </r>
  </si>
  <si>
    <r>
      <t>7</t>
    </r>
    <r>
      <rPr>
        <b/>
        <sz val="12"/>
        <color theme="1"/>
        <rFont val="宋体"/>
        <charset val="134"/>
      </rPr>
      <t>、数字孪生可视化应用</t>
    </r>
  </si>
  <si>
    <r>
      <rPr>
        <sz val="12"/>
        <color rgb="FF000000"/>
        <rFont val="宋体"/>
        <charset val="134"/>
      </rPr>
      <t>数字孪生可视化应用</t>
    </r>
  </si>
  <si>
    <r>
      <rPr>
        <sz val="12"/>
        <color rgb="FF000000"/>
        <rFont val="宋体"/>
        <charset val="134"/>
      </rPr>
      <t>综合态势专题</t>
    </r>
  </si>
  <si>
    <r>
      <rPr>
        <sz val="12"/>
        <color rgb="FF000000"/>
        <rFont val="宋体"/>
        <charset val="134"/>
      </rPr>
      <t>风险态势专题</t>
    </r>
  </si>
  <si>
    <r>
      <rPr>
        <sz val="12"/>
        <color rgb="FF000000"/>
        <rFont val="宋体"/>
        <charset val="134"/>
      </rPr>
      <t>执法态势专题</t>
    </r>
  </si>
  <si>
    <r>
      <rPr>
        <sz val="12"/>
        <color rgb="FF000000"/>
        <rFont val="宋体"/>
        <charset val="134"/>
      </rPr>
      <t>安全态势专题</t>
    </r>
  </si>
  <si>
    <r>
      <rPr>
        <sz val="12"/>
        <color rgb="FF000000"/>
        <rFont val="宋体"/>
        <charset val="134"/>
      </rPr>
      <t>重点视频监控</t>
    </r>
  </si>
  <si>
    <r>
      <rPr>
        <sz val="12"/>
        <color rgb="FF000000"/>
        <rFont val="宋体"/>
        <charset val="134"/>
      </rPr>
      <t>二三维地图融合</t>
    </r>
  </si>
  <si>
    <r>
      <rPr>
        <sz val="12"/>
        <color rgb="FF000000"/>
        <rFont val="宋体"/>
        <charset val="134"/>
      </rPr>
      <t>系统集成</t>
    </r>
  </si>
  <si>
    <r>
      <rPr>
        <b/>
        <sz val="12"/>
        <color rgb="FF000000"/>
        <rFont val="宋体"/>
        <charset val="134"/>
      </rPr>
      <t>合计</t>
    </r>
    <r>
      <rPr>
        <b/>
        <sz val="12"/>
        <color rgb="FF000000"/>
        <rFont val="Times New Roman"/>
        <charset val="134"/>
      </rPr>
      <t>7</t>
    </r>
  </si>
  <si>
    <r>
      <rPr>
        <b/>
        <sz val="16"/>
        <color theme="1"/>
        <rFont val="宋体"/>
        <charset val="134"/>
      </rPr>
      <t>安全生产应急指挥业务软件</t>
    </r>
    <r>
      <rPr>
        <b/>
        <sz val="16"/>
        <color theme="1"/>
        <rFont val="Times New Roman"/>
        <charset val="134"/>
      </rPr>
      <t>3</t>
    </r>
    <r>
      <rPr>
        <b/>
        <sz val="16"/>
        <color theme="1"/>
        <rFont val="宋体"/>
        <charset val="134"/>
      </rPr>
      <t>年维保服务单价（现场）报价表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</si>
  <si>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</si>
  <si>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服务内容</t>
    </r>
  </si>
  <si>
    <r>
      <rPr>
        <b/>
        <sz val="12"/>
        <color theme="1"/>
        <rFont val="宋体"/>
        <charset val="134"/>
      </rPr>
      <t>单价（元）</t>
    </r>
  </si>
  <si>
    <r>
      <rPr>
        <sz val="12"/>
        <color theme="1"/>
        <rFont val="宋体"/>
        <charset val="134"/>
      </rPr>
      <t>运维服务</t>
    </r>
  </si>
  <si>
    <r>
      <rPr>
        <sz val="12"/>
        <color theme="1"/>
        <rFont val="宋体"/>
        <charset val="134"/>
      </rPr>
      <t>年</t>
    </r>
  </si>
  <si>
    <r>
      <rPr>
        <sz val="12"/>
        <color theme="1"/>
        <rFont val="宋体"/>
        <charset val="134"/>
      </rPr>
      <t>合计</t>
    </r>
    <r>
      <rPr>
        <sz val="12"/>
        <color theme="1"/>
        <rFont val="Times New Roman"/>
        <charset val="134"/>
      </rPr>
      <t>1</t>
    </r>
  </si>
  <si>
    <r>
      <rPr>
        <b/>
        <sz val="16"/>
        <color theme="1"/>
        <rFont val="宋体"/>
        <charset val="134"/>
      </rPr>
      <t>安全生产应急指挥业务软件（子公司部分）单价（现场）报价表</t>
    </r>
  </si>
  <si>
    <r>
      <rPr>
        <sz val="12"/>
        <color rgb="FF000000"/>
        <rFont val="宋体"/>
        <charset val="134"/>
      </rPr>
      <t>应用服务器</t>
    </r>
  </si>
  <si>
    <r>
      <rPr>
        <sz val="12"/>
        <color rgb="FF000000"/>
        <rFont val="宋体"/>
        <charset val="134"/>
      </rPr>
      <t>数据库服务器</t>
    </r>
  </si>
  <si>
    <r>
      <rPr>
        <sz val="12"/>
        <color rgb="FF000000"/>
        <rFont val="宋体"/>
        <charset val="134"/>
      </rPr>
      <t>备用服务器</t>
    </r>
  </si>
  <si>
    <r>
      <rPr>
        <b/>
        <sz val="12"/>
        <color theme="1"/>
        <rFont val="宋体"/>
        <charset val="134"/>
      </rPr>
      <t>（二）应用系统支撑服务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（合计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宋体"/>
        <charset val="134"/>
      </rPr>
      <t>）</t>
    </r>
  </si>
  <si>
    <r>
      <rPr>
        <sz val="12"/>
        <color rgb="FF000000"/>
        <rFont val="宋体"/>
        <charset val="134"/>
      </rPr>
      <t>地图及可视化服务</t>
    </r>
  </si>
  <si>
    <r>
      <rPr>
        <sz val="12"/>
        <color rgb="FF000000"/>
        <rFont val="宋体"/>
        <charset val="134"/>
      </rPr>
      <t>三维建模</t>
    </r>
  </si>
  <si>
    <r>
      <rPr>
        <sz val="12"/>
        <color rgb="FF000000"/>
        <rFont val="宋体"/>
        <charset val="134"/>
      </rPr>
      <t>三维外场景构建物精度</t>
    </r>
    <r>
      <rPr>
        <sz val="12"/>
        <color rgb="FF000000"/>
        <rFont val="Times New Roman"/>
        <charset val="134"/>
      </rPr>
      <t>L3</t>
    </r>
    <r>
      <rPr>
        <sz val="12"/>
        <color rgb="FF000000"/>
        <rFont val="宋体"/>
        <charset val="134"/>
      </rPr>
      <t>级</t>
    </r>
  </si>
  <si>
    <r>
      <rPr>
        <sz val="12"/>
        <color rgb="FF000000"/>
        <rFont val="宋体"/>
        <charset val="134"/>
      </rPr>
      <t>三维内场景精细化建模（</t>
    </r>
    <r>
      <rPr>
        <sz val="12"/>
        <color rgb="FF000000"/>
        <rFont val="Times New Roman"/>
        <charset val="134"/>
      </rPr>
      <t>L4-L5</t>
    </r>
    <r>
      <rPr>
        <sz val="12"/>
        <color rgb="FF000000"/>
        <rFont val="宋体"/>
        <charset val="134"/>
      </rPr>
      <t>级）</t>
    </r>
  </si>
  <si>
    <r>
      <rPr>
        <sz val="12"/>
        <color rgb="FF000000"/>
        <rFont val="宋体"/>
        <charset val="134"/>
      </rPr>
      <t>三维引擎</t>
    </r>
  </si>
  <si>
    <r>
      <rPr>
        <b/>
        <sz val="12"/>
        <color rgb="FF000000"/>
        <rFont val="宋体"/>
        <charset val="134"/>
      </rPr>
      <t>备注：</t>
    </r>
    <r>
      <rPr>
        <b/>
        <sz val="12"/>
        <color theme="1"/>
        <rFont val="宋体"/>
        <charset val="134"/>
      </rPr>
      <t>榕光服饰三维建模为</t>
    </r>
    <r>
      <rPr>
        <b/>
        <sz val="12"/>
        <color theme="1"/>
        <rFont val="Times New Roman"/>
        <charset val="134"/>
      </rPr>
      <t>0.07</t>
    </r>
    <r>
      <rPr>
        <b/>
        <sz val="12"/>
        <color theme="1"/>
        <rFont val="宋体"/>
        <charset val="134"/>
      </rPr>
      <t>平方公里，三维外场景构建物精度</t>
    </r>
    <r>
      <rPr>
        <b/>
        <sz val="12"/>
        <color theme="1"/>
        <rFont val="Times New Roman"/>
        <charset val="134"/>
      </rPr>
      <t>L3</t>
    </r>
    <r>
      <rPr>
        <b/>
        <sz val="12"/>
        <color theme="1"/>
        <rFont val="宋体"/>
        <charset val="134"/>
      </rPr>
      <t>级为</t>
    </r>
    <r>
      <rPr>
        <b/>
        <sz val="12"/>
        <color theme="1"/>
        <rFont val="Times New Roman"/>
        <charset val="134"/>
      </rPr>
      <t>0.4</t>
    </r>
    <r>
      <rPr>
        <b/>
        <sz val="12"/>
        <color theme="1"/>
        <rFont val="宋体"/>
        <charset val="134"/>
      </rPr>
      <t>平方公里；莲花服装三维建模为</t>
    </r>
    <r>
      <rPr>
        <b/>
        <sz val="12"/>
        <color theme="1"/>
        <rFont val="Times New Roman"/>
        <charset val="134"/>
      </rPr>
      <t>0.18</t>
    </r>
    <r>
      <rPr>
        <b/>
        <sz val="12"/>
        <color theme="1"/>
        <rFont val="宋体"/>
        <charset val="134"/>
      </rPr>
      <t>平方公里，三维外场景构建物精度</t>
    </r>
    <r>
      <rPr>
        <b/>
        <sz val="12"/>
        <color theme="1"/>
        <rFont val="Times New Roman"/>
        <charset val="134"/>
      </rPr>
      <t>L3</t>
    </r>
    <r>
      <rPr>
        <b/>
        <sz val="12"/>
        <color theme="1"/>
        <rFont val="宋体"/>
        <charset val="134"/>
      </rPr>
      <t>级为</t>
    </r>
    <r>
      <rPr>
        <b/>
        <sz val="12"/>
        <color theme="1"/>
        <rFont val="Times New Roman"/>
        <charset val="134"/>
      </rPr>
      <t>0.4</t>
    </r>
    <r>
      <rPr>
        <b/>
        <sz val="12"/>
        <color theme="1"/>
        <rFont val="宋体"/>
        <charset val="134"/>
      </rPr>
      <t>平方公里；凤栖实业三维建模为</t>
    </r>
    <r>
      <rPr>
        <b/>
        <sz val="12"/>
        <color theme="1"/>
        <rFont val="Times New Roman"/>
        <charset val="134"/>
      </rPr>
      <t>0.21</t>
    </r>
    <r>
      <rPr>
        <b/>
        <sz val="12"/>
        <color theme="1"/>
        <rFont val="宋体"/>
        <charset val="134"/>
      </rPr>
      <t>平方公里，三维外场景构建物精度</t>
    </r>
    <r>
      <rPr>
        <b/>
        <sz val="12"/>
        <color theme="1"/>
        <rFont val="Times New Roman"/>
        <charset val="134"/>
      </rPr>
      <t>L3</t>
    </r>
    <r>
      <rPr>
        <b/>
        <sz val="12"/>
        <color theme="1"/>
        <rFont val="宋体"/>
        <charset val="134"/>
      </rPr>
      <t>级为</t>
    </r>
    <r>
      <rPr>
        <b/>
        <sz val="12"/>
        <color theme="1"/>
        <rFont val="Times New Roman"/>
        <charset val="134"/>
      </rPr>
      <t>0.4</t>
    </r>
    <r>
      <rPr>
        <b/>
        <sz val="12"/>
        <color theme="1"/>
        <rFont val="宋体"/>
        <charset val="134"/>
      </rPr>
      <t>平方公里。投标人应综合子公司工作量的差异进行包干报价，即不接受投标人对各子公司进行差异性报价，否则其投标将被废标。</t>
    </r>
  </si>
  <si>
    <r>
      <rPr>
        <b/>
        <sz val="12"/>
        <color theme="1"/>
        <rFont val="宋体"/>
        <charset val="134"/>
      </rPr>
      <t>（三）子公司级指挥情报平台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宋体"/>
        <charset val="134"/>
      </rPr>
      <t>（合计</t>
    </r>
    <r>
      <rPr>
        <b/>
        <sz val="12"/>
        <color theme="1"/>
        <rFont val="Times New Roman"/>
        <charset val="134"/>
      </rPr>
      <t>1+</t>
    </r>
    <r>
      <rPr>
        <b/>
        <sz val="12"/>
        <color theme="1"/>
        <rFont val="宋体"/>
        <charset val="134"/>
      </rPr>
      <t>合计</t>
    </r>
    <r>
      <rPr>
        <b/>
        <sz val="12"/>
        <color theme="1"/>
        <rFont val="Times New Roman"/>
        <charset val="134"/>
      </rPr>
      <t>2+</t>
    </r>
    <r>
      <rPr>
        <b/>
        <sz val="12"/>
        <color theme="1"/>
        <rFont val="宋体"/>
        <charset val="134"/>
      </rPr>
      <t>合计</t>
    </r>
    <r>
      <rPr>
        <b/>
        <sz val="12"/>
        <color theme="1"/>
        <rFont val="Times New Roman"/>
        <charset val="134"/>
      </rPr>
      <t>3</t>
    </r>
    <r>
      <rPr>
        <b/>
        <sz val="12"/>
        <color theme="1"/>
        <rFont val="宋体"/>
        <charset val="134"/>
      </rPr>
      <t>合计</t>
    </r>
    <r>
      <rPr>
        <b/>
        <sz val="12"/>
        <color theme="1"/>
        <rFont val="Times New Roman"/>
        <charset val="134"/>
      </rPr>
      <t>4+</t>
    </r>
    <r>
      <rPr>
        <b/>
        <sz val="12"/>
        <color theme="1"/>
        <rFont val="宋体"/>
        <charset val="134"/>
      </rPr>
      <t>合计</t>
    </r>
    <r>
      <rPr>
        <b/>
        <sz val="12"/>
        <color theme="1"/>
        <rFont val="Times New Roman"/>
        <charset val="134"/>
      </rPr>
      <t>5</t>
    </r>
    <r>
      <rPr>
        <b/>
        <sz val="12"/>
        <color theme="1"/>
        <rFont val="宋体"/>
        <charset val="134"/>
      </rPr>
      <t>）</t>
    </r>
  </si>
  <si>
    <r>
      <t>1</t>
    </r>
    <r>
      <rPr>
        <b/>
        <sz val="12"/>
        <color theme="1"/>
        <rFont val="宋体"/>
        <charset val="134"/>
      </rPr>
      <t>、三维地图应用</t>
    </r>
  </si>
  <si>
    <r>
      <rPr>
        <sz val="12"/>
        <color rgb="FF000000"/>
        <rFont val="宋体"/>
        <charset val="134"/>
      </rPr>
      <t>三维巡视</t>
    </r>
  </si>
  <si>
    <r>
      <rPr>
        <sz val="12"/>
        <color rgb="FF000000"/>
        <rFont val="宋体"/>
        <charset val="134"/>
      </rPr>
      <t>人脸轨迹</t>
    </r>
  </si>
  <si>
    <r>
      <rPr>
        <sz val="12"/>
        <color rgb="FF000000"/>
        <rFont val="宋体"/>
        <charset val="134"/>
      </rPr>
      <t>通信调度</t>
    </r>
  </si>
  <si>
    <r>
      <rPr>
        <sz val="12"/>
        <color rgb="FF000000"/>
        <rFont val="宋体"/>
        <charset val="134"/>
      </rPr>
      <t>智能安防</t>
    </r>
  </si>
  <si>
    <r>
      <rPr>
        <sz val="12"/>
        <color rgb="FF000000"/>
        <rFont val="宋体"/>
        <charset val="134"/>
      </rPr>
      <t>人脸识别</t>
    </r>
  </si>
  <si>
    <r>
      <rPr>
        <sz val="12"/>
        <color rgb="FF000000"/>
        <rFont val="宋体"/>
        <charset val="134"/>
      </rPr>
      <t>消防报警</t>
    </r>
  </si>
  <si>
    <r>
      <rPr>
        <sz val="12"/>
        <color rgb="FF000000"/>
        <rFont val="宋体"/>
        <charset val="134"/>
      </rPr>
      <t>区域管控</t>
    </r>
  </si>
  <si>
    <r>
      <rPr>
        <sz val="12"/>
        <color rgb="FF000000"/>
        <rFont val="宋体"/>
        <charset val="134"/>
      </rPr>
      <t>重点区域布控</t>
    </r>
  </si>
  <si>
    <r>
      <rPr>
        <sz val="12"/>
        <color rgb="FF000000"/>
        <rFont val="宋体"/>
        <charset val="134"/>
      </rPr>
      <t>重点人员布控</t>
    </r>
  </si>
  <si>
    <r>
      <rPr>
        <sz val="12"/>
        <color rgb="FF000000"/>
        <rFont val="宋体"/>
        <charset val="134"/>
      </rPr>
      <t>人员点名</t>
    </r>
  </si>
  <si>
    <r>
      <rPr>
        <sz val="12"/>
        <color rgb="FF000000"/>
        <rFont val="宋体"/>
        <charset val="134"/>
      </rPr>
      <t>人员分布</t>
    </r>
  </si>
  <si>
    <r>
      <rPr>
        <sz val="12"/>
        <color rgb="FF000000"/>
        <rFont val="宋体"/>
        <charset val="134"/>
      </rPr>
      <t>人员定位</t>
    </r>
  </si>
  <si>
    <r>
      <rPr>
        <sz val="12"/>
        <color rgb="FF000000"/>
        <rFont val="宋体"/>
        <charset val="134"/>
      </rPr>
      <t>运维管理</t>
    </r>
  </si>
  <si>
    <r>
      <rPr>
        <sz val="12"/>
        <color rgb="FF000000"/>
        <rFont val="宋体"/>
        <charset val="134"/>
      </rPr>
      <t>接报修管理</t>
    </r>
  </si>
  <si>
    <r>
      <rPr>
        <sz val="12"/>
        <color rgb="FF000000"/>
        <rFont val="宋体"/>
        <charset val="134"/>
      </rPr>
      <t>巡检管理</t>
    </r>
  </si>
  <si>
    <r>
      <rPr>
        <sz val="12"/>
        <color rgb="FF000000"/>
        <rFont val="宋体"/>
        <charset val="134"/>
      </rPr>
      <t>运维人员管理</t>
    </r>
  </si>
  <si>
    <r>
      <rPr>
        <sz val="12"/>
        <color rgb="FF000000"/>
        <rFont val="宋体"/>
        <charset val="134"/>
      </rPr>
      <t>指挥调度</t>
    </r>
  </si>
  <si>
    <r>
      <rPr>
        <sz val="12"/>
        <color rgb="FF000000"/>
        <rFont val="宋体"/>
        <charset val="134"/>
      </rPr>
      <t>信息研判</t>
    </r>
  </si>
  <si>
    <r>
      <rPr>
        <sz val="12"/>
        <color rgb="FF000000"/>
        <rFont val="宋体"/>
        <charset val="134"/>
      </rPr>
      <t>进展续报</t>
    </r>
  </si>
  <si>
    <r>
      <rPr>
        <sz val="12"/>
        <color rgb="FF000000"/>
        <rFont val="宋体"/>
        <charset val="134"/>
      </rPr>
      <t>事件处置</t>
    </r>
  </si>
  <si>
    <r>
      <rPr>
        <sz val="12"/>
        <color rgb="FF000000"/>
        <rFont val="宋体"/>
        <charset val="134"/>
      </rPr>
      <t>三维视频融合</t>
    </r>
  </si>
  <si>
    <r>
      <rPr>
        <sz val="12"/>
        <color rgb="FF000000"/>
        <rFont val="宋体"/>
        <charset val="134"/>
      </rPr>
      <t>监舍视频融合</t>
    </r>
  </si>
  <si>
    <r>
      <t>2</t>
    </r>
    <r>
      <rPr>
        <b/>
        <sz val="12"/>
        <color theme="1"/>
        <rFont val="宋体"/>
        <charset val="134"/>
      </rPr>
      <t>、指挥调度应用</t>
    </r>
  </si>
  <si>
    <r>
      <rPr>
        <sz val="12"/>
        <color rgb="FF000000"/>
        <rFont val="宋体"/>
        <charset val="134"/>
      </rPr>
      <t>分厂每日工作</t>
    </r>
  </si>
  <si>
    <r>
      <rPr>
        <sz val="12"/>
        <color rgb="FF000000"/>
        <rFont val="宋体"/>
        <charset val="134"/>
      </rPr>
      <t>出收工管理</t>
    </r>
  </si>
  <si>
    <r>
      <t>FX</t>
    </r>
    <r>
      <rPr>
        <sz val="12"/>
        <color rgb="FF000000"/>
        <rFont val="宋体"/>
        <charset val="134"/>
      </rPr>
      <t>人员点名查询</t>
    </r>
  </si>
  <si>
    <r>
      <rPr>
        <sz val="12"/>
        <color rgb="FF000000"/>
        <rFont val="宋体"/>
        <charset val="134"/>
      </rPr>
      <t>执勤警力统计</t>
    </r>
  </si>
  <si>
    <r>
      <rPr>
        <sz val="12"/>
        <color rgb="FF000000"/>
        <rFont val="宋体"/>
        <charset val="134"/>
      </rPr>
      <t>关联资源</t>
    </r>
  </si>
  <si>
    <r>
      <rPr>
        <sz val="12"/>
        <color rgb="FF000000"/>
        <rFont val="宋体"/>
        <charset val="134"/>
      </rPr>
      <t>报警处置</t>
    </r>
  </si>
  <si>
    <r>
      <rPr>
        <sz val="12"/>
        <color rgb="FF000000"/>
        <rFont val="宋体"/>
        <charset val="134"/>
      </rPr>
      <t>总结评估</t>
    </r>
  </si>
  <si>
    <r>
      <rPr>
        <sz val="12"/>
        <color rgb="FF000000"/>
        <rFont val="宋体"/>
        <charset val="134"/>
      </rPr>
      <t>证据固定</t>
    </r>
  </si>
  <si>
    <r>
      <rPr>
        <sz val="12"/>
        <color rgb="FF000000"/>
        <rFont val="宋体"/>
        <charset val="134"/>
      </rPr>
      <t>证据管理</t>
    </r>
  </si>
  <si>
    <r>
      <rPr>
        <sz val="12"/>
        <color rgb="FF000000"/>
        <rFont val="宋体"/>
        <charset val="134"/>
      </rPr>
      <t>证据审批</t>
    </r>
  </si>
  <si>
    <r>
      <rPr>
        <sz val="12"/>
        <color rgb="FF000000"/>
        <rFont val="宋体"/>
        <charset val="134"/>
      </rPr>
      <t>证据统计</t>
    </r>
  </si>
  <si>
    <r>
      <rPr>
        <sz val="12"/>
        <color rgb="FF000000"/>
        <rFont val="宋体"/>
        <charset val="134"/>
      </rPr>
      <t>人脸库管理</t>
    </r>
  </si>
  <si>
    <r>
      <rPr>
        <sz val="12"/>
        <color rgb="FF000000"/>
        <rFont val="宋体"/>
        <charset val="134"/>
      </rPr>
      <t>人脸布控</t>
    </r>
  </si>
  <si>
    <r>
      <rPr>
        <sz val="12"/>
        <color rgb="FF000000"/>
        <rFont val="宋体"/>
        <charset val="134"/>
      </rPr>
      <t>以图搜图</t>
    </r>
  </si>
  <si>
    <r>
      <rPr>
        <sz val="12"/>
        <color rgb="FF000000"/>
        <rFont val="宋体"/>
        <charset val="134"/>
      </rPr>
      <t>实时警力</t>
    </r>
  </si>
  <si>
    <r>
      <rPr>
        <sz val="12"/>
        <color rgb="FF000000"/>
        <rFont val="宋体"/>
        <charset val="134"/>
      </rPr>
      <t>出入口监控</t>
    </r>
  </si>
  <si>
    <r>
      <rPr>
        <sz val="12"/>
        <color rgb="FF000000"/>
        <rFont val="宋体"/>
        <charset val="134"/>
      </rPr>
      <t>应急演练</t>
    </r>
  </si>
  <si>
    <r>
      <rPr>
        <sz val="12"/>
        <color rgb="FF000000"/>
        <rFont val="宋体"/>
        <charset val="134"/>
      </rPr>
      <t>培训学习</t>
    </r>
  </si>
  <si>
    <r>
      <rPr>
        <sz val="12"/>
        <color rgb="FF000000"/>
        <rFont val="宋体"/>
        <charset val="134"/>
      </rPr>
      <t>演练方案</t>
    </r>
  </si>
  <si>
    <r>
      <rPr>
        <sz val="12"/>
        <color rgb="FF000000"/>
        <rFont val="宋体"/>
        <charset val="134"/>
      </rPr>
      <t>演练总结</t>
    </r>
  </si>
  <si>
    <r>
      <t>3</t>
    </r>
    <r>
      <rPr>
        <b/>
        <sz val="12"/>
        <color theme="1"/>
        <rFont val="宋体"/>
        <charset val="134"/>
      </rPr>
      <t>、安防管控应用</t>
    </r>
  </si>
  <si>
    <r>
      <rPr>
        <sz val="12"/>
        <color rgb="FF000000"/>
        <rFont val="宋体"/>
        <charset val="134"/>
      </rPr>
      <t>视频管控</t>
    </r>
  </si>
  <si>
    <r>
      <rPr>
        <sz val="12"/>
        <color rgb="FF000000"/>
        <rFont val="宋体"/>
        <charset val="134"/>
      </rPr>
      <t>实时视频监控</t>
    </r>
  </si>
  <si>
    <r>
      <rPr>
        <sz val="12"/>
        <color rgb="FF000000"/>
        <rFont val="宋体"/>
        <charset val="134"/>
      </rPr>
      <t>视频预案管理</t>
    </r>
  </si>
  <si>
    <r>
      <rPr>
        <sz val="12"/>
        <color rgb="FF000000"/>
        <rFont val="宋体"/>
        <charset val="134"/>
      </rPr>
      <t>视频录像回放</t>
    </r>
  </si>
  <si>
    <r>
      <rPr>
        <sz val="12"/>
        <color rgb="FF000000"/>
        <rFont val="宋体"/>
        <charset val="134"/>
      </rPr>
      <t>门禁控制</t>
    </r>
  </si>
  <si>
    <r>
      <rPr>
        <sz val="12"/>
        <color rgb="FF000000"/>
        <rFont val="宋体"/>
        <charset val="134"/>
      </rPr>
      <t>开关门记录</t>
    </r>
  </si>
  <si>
    <r>
      <rPr>
        <sz val="12"/>
        <color rgb="FF000000"/>
        <rFont val="宋体"/>
        <charset val="134"/>
      </rPr>
      <t>门禁卡管理</t>
    </r>
  </si>
  <si>
    <r>
      <rPr>
        <sz val="12"/>
        <color rgb="FF000000"/>
        <rFont val="宋体"/>
        <charset val="134"/>
      </rPr>
      <t>门禁设备对接开发</t>
    </r>
  </si>
  <si>
    <r>
      <rPr>
        <sz val="12"/>
        <color rgb="FF000000"/>
        <rFont val="宋体"/>
        <charset val="134"/>
      </rPr>
      <t>对讲监听</t>
    </r>
  </si>
  <si>
    <r>
      <rPr>
        <sz val="12"/>
        <color rgb="FF000000"/>
        <rFont val="宋体"/>
        <charset val="134"/>
      </rPr>
      <t>对讲联动</t>
    </r>
  </si>
  <si>
    <r>
      <rPr>
        <sz val="12"/>
        <color rgb="FF000000"/>
        <rFont val="宋体"/>
        <charset val="134"/>
      </rPr>
      <t>可视对讲设备对接开发</t>
    </r>
  </si>
  <si>
    <r>
      <rPr>
        <sz val="12"/>
        <color rgb="FF000000"/>
        <rFont val="宋体"/>
        <charset val="134"/>
      </rPr>
      <t>广播联动</t>
    </r>
  </si>
  <si>
    <r>
      <rPr>
        <sz val="12"/>
        <color rgb="FF000000"/>
        <rFont val="宋体"/>
        <charset val="134"/>
      </rPr>
      <t>广播预案</t>
    </r>
  </si>
  <si>
    <r>
      <rPr>
        <sz val="12"/>
        <color rgb="FF000000"/>
        <rFont val="宋体"/>
        <charset val="134"/>
      </rPr>
      <t>数字广播设备对接开发</t>
    </r>
  </si>
  <si>
    <r>
      <rPr>
        <sz val="12"/>
        <color rgb="FF000000"/>
        <rFont val="宋体"/>
        <charset val="134"/>
      </rPr>
      <t>巡更提醒</t>
    </r>
  </si>
  <si>
    <r>
      <rPr>
        <sz val="12"/>
        <color rgb="FF000000"/>
        <rFont val="宋体"/>
        <charset val="134"/>
      </rPr>
      <t>电子巡更设备对接开发</t>
    </r>
  </si>
  <si>
    <r>
      <rPr>
        <sz val="12"/>
        <color rgb="FF000000"/>
        <rFont val="宋体"/>
        <charset val="134"/>
      </rPr>
      <t>高压电网设备对接开发</t>
    </r>
  </si>
  <si>
    <r>
      <rPr>
        <sz val="12"/>
        <color rgb="FF000000"/>
        <rFont val="宋体"/>
        <charset val="134"/>
      </rPr>
      <t>安防报警设备对接开发</t>
    </r>
  </si>
  <si>
    <r>
      <rPr>
        <sz val="12"/>
        <color rgb="FF000000"/>
        <rFont val="宋体"/>
        <charset val="134"/>
      </rPr>
      <t>会见监督</t>
    </r>
  </si>
  <si>
    <r>
      <rPr>
        <sz val="12"/>
        <color rgb="FF000000"/>
        <rFont val="宋体"/>
        <charset val="134"/>
      </rPr>
      <t>亲情会见系统对接开发</t>
    </r>
  </si>
  <si>
    <r>
      <rPr>
        <b/>
        <sz val="12"/>
        <color rgb="FF000000"/>
        <rFont val="宋体"/>
        <charset val="134"/>
      </rPr>
      <t>合计</t>
    </r>
    <r>
      <rPr>
        <b/>
        <sz val="12"/>
        <color rgb="FF000000"/>
        <rFont val="Times New Roman"/>
        <charset val="134"/>
      </rPr>
      <t>3</t>
    </r>
  </si>
  <si>
    <r>
      <t>4</t>
    </r>
    <r>
      <rPr>
        <b/>
        <sz val="12"/>
        <color theme="1"/>
        <rFont val="宋体"/>
        <charset val="134"/>
      </rPr>
      <t>、系统管理应用</t>
    </r>
  </si>
  <si>
    <r>
      <t>5</t>
    </r>
    <r>
      <rPr>
        <b/>
        <sz val="12"/>
        <color theme="1"/>
        <rFont val="宋体"/>
        <charset val="134"/>
      </rPr>
      <t>、数字孪生可视化应用</t>
    </r>
  </si>
  <si>
    <r>
      <rPr>
        <sz val="12"/>
        <color rgb="FF000000"/>
        <rFont val="宋体"/>
        <charset val="134"/>
      </rPr>
      <t>三维地图融合</t>
    </r>
  </si>
  <si>
    <r>
      <rPr>
        <sz val="12"/>
        <color rgb="FF000000"/>
        <rFont val="宋体"/>
        <charset val="134"/>
      </rPr>
      <t>地图路线漫游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</si>
</sst>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justify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7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9" sqref="B9"/>
    </sheetView>
  </sheetViews>
  <sheetFormatPr defaultColWidth="9" defaultRowHeight="15" outlineLevelRow="6" outlineLevelCol="4"/>
  <cols>
    <col min="1" max="1" width="7.875" style="32" customWidth="1"/>
    <col min="2" max="2" width="24.375" style="32" customWidth="1"/>
    <col min="3" max="3" width="36.125" style="32" customWidth="1"/>
    <col min="4" max="4" width="12.5" style="32" customWidth="1"/>
    <col min="5" max="5" width="23.375" style="32" customWidth="1"/>
    <col min="6" max="16384" width="9" style="32"/>
  </cols>
  <sheetData>
    <row r="1" ht="37" customHeight="1" spans="1:5">
      <c r="A1" s="79" t="s">
        <v>0</v>
      </c>
      <c r="B1" s="46"/>
      <c r="C1" s="46"/>
      <c r="D1" s="46"/>
      <c r="E1" s="46"/>
    </row>
    <row r="2" ht="35" customHeight="1" spans="1:5">
      <c r="A2" s="68" t="s">
        <v>1</v>
      </c>
      <c r="B2" s="68"/>
      <c r="C2" s="68"/>
      <c r="D2" s="68"/>
      <c r="E2" s="80" t="s">
        <v>2</v>
      </c>
    </row>
    <row r="3" ht="33" customHeight="1" spans="1:5">
      <c r="A3" s="70" t="s">
        <v>3</v>
      </c>
      <c r="B3" s="81" t="s">
        <v>4</v>
      </c>
      <c r="C3" s="82"/>
      <c r="D3" s="70" t="s">
        <v>5</v>
      </c>
      <c r="E3" s="70" t="s">
        <v>6</v>
      </c>
    </row>
    <row r="4" ht="60" customHeight="1" spans="1:5">
      <c r="A4" s="83">
        <v>1</v>
      </c>
      <c r="B4" s="73" t="s">
        <v>7</v>
      </c>
      <c r="C4" s="84">
        <f>SUM(投标分项报价表!G4:G10)</f>
        <v>0</v>
      </c>
      <c r="D4" s="85">
        <v>95800</v>
      </c>
      <c r="E4" s="78" t="s">
        <v>8</v>
      </c>
    </row>
    <row r="7" ht="31" customHeight="1" spans="1:5">
      <c r="A7" s="86" t="s">
        <v>9</v>
      </c>
      <c r="B7" s="86"/>
      <c r="C7" s="86"/>
      <c r="D7" s="86"/>
      <c r="E7" s="86"/>
    </row>
  </sheetData>
  <mergeCells count="4">
    <mergeCell ref="A1:E1"/>
    <mergeCell ref="A2:D2"/>
    <mergeCell ref="B3:C3"/>
    <mergeCell ref="A7:E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F14" sqref="F14"/>
    </sheetView>
  </sheetViews>
  <sheetFormatPr defaultColWidth="9" defaultRowHeight="15" outlineLevelCol="7"/>
  <cols>
    <col min="1" max="1" width="7.75" style="32" customWidth="1"/>
    <col min="2" max="2" width="23.125" style="32" customWidth="1"/>
    <col min="3" max="3" width="23.625" style="32" customWidth="1"/>
    <col min="4" max="4" width="6.5" style="32" customWidth="1"/>
    <col min="5" max="5" width="7.625" style="32" customWidth="1"/>
    <col min="6" max="6" width="17.125" style="32" customWidth="1"/>
    <col min="7" max="7" width="18.25" style="32" customWidth="1"/>
    <col min="8" max="8" width="13.75" style="32" customWidth="1"/>
    <col min="9" max="16384" width="9" style="32"/>
  </cols>
  <sheetData>
    <row r="1" ht="20.25" spans="1:8">
      <c r="A1" s="45" t="s">
        <v>10</v>
      </c>
      <c r="B1" s="46"/>
      <c r="C1" s="46"/>
      <c r="D1" s="46"/>
      <c r="E1" s="46"/>
      <c r="F1" s="46"/>
      <c r="G1" s="46"/>
      <c r="H1" s="46"/>
    </row>
    <row r="2" ht="30" customHeight="1" spans="1:8">
      <c r="A2" s="68" t="s">
        <v>1</v>
      </c>
      <c r="B2" s="68"/>
      <c r="C2" s="68"/>
      <c r="D2" s="68"/>
      <c r="E2" s="68"/>
      <c r="F2" s="69" t="s">
        <v>2</v>
      </c>
      <c r="G2" s="69"/>
      <c r="H2" s="69"/>
    </row>
    <row r="3" ht="35" customHeight="1" spans="1:8">
      <c r="A3" s="70" t="s">
        <v>3</v>
      </c>
      <c r="B3" s="70" t="s">
        <v>11</v>
      </c>
      <c r="C3" s="70" t="s">
        <v>12</v>
      </c>
      <c r="D3" s="70" t="s">
        <v>13</v>
      </c>
      <c r="E3" s="71" t="s">
        <v>14</v>
      </c>
      <c r="F3" s="70" t="s">
        <v>15</v>
      </c>
      <c r="G3" s="70" t="s">
        <v>16</v>
      </c>
      <c r="H3" s="70" t="s">
        <v>6</v>
      </c>
    </row>
    <row r="4" ht="36" customHeight="1" spans="1:8">
      <c r="A4" s="72">
        <v>1</v>
      </c>
      <c r="B4" s="73" t="s">
        <v>17</v>
      </c>
      <c r="C4" s="73" t="s">
        <v>18</v>
      </c>
      <c r="D4" s="74">
        <v>1</v>
      </c>
      <c r="E4" s="75" t="s">
        <v>19</v>
      </c>
      <c r="F4" s="76">
        <f>'安全生产应急指挥业务软件（集团部分）'!I13</f>
        <v>0</v>
      </c>
      <c r="G4" s="76">
        <f>D4*F4</f>
        <v>0</v>
      </c>
      <c r="H4" s="73" t="s">
        <v>20</v>
      </c>
    </row>
    <row r="5" ht="36" customHeight="1" spans="1:8">
      <c r="A5" s="72"/>
      <c r="B5" s="77"/>
      <c r="C5" s="73" t="s">
        <v>21</v>
      </c>
      <c r="D5" s="74">
        <v>1</v>
      </c>
      <c r="E5" s="75" t="s">
        <v>19</v>
      </c>
      <c r="F5" s="76">
        <f>'安全生产应急指挥业务软件（集团部分）'!I24+'安全生产应急指挥业务软件（集团部分）'!I37</f>
        <v>0</v>
      </c>
      <c r="G5" s="76">
        <f>D5*F5</f>
        <v>0</v>
      </c>
      <c r="H5" s="77"/>
    </row>
    <row r="6" ht="36" customHeight="1" spans="1:8">
      <c r="A6" s="72"/>
      <c r="B6" s="77"/>
      <c r="C6" s="73" t="s">
        <v>22</v>
      </c>
      <c r="D6" s="74">
        <v>1</v>
      </c>
      <c r="E6" s="75" t="s">
        <v>19</v>
      </c>
      <c r="F6" s="76">
        <f>'安全生产应急指挥业务软件（集团部分）'!I87+'安全生产应急指挥业务软件（集团部分）'!I126+'安全生产应急指挥业务软件（集团部分）'!I181+'安全生产应急指挥业务软件（集团部分）'!I205+'安全生产应急指挥业务软件（集团部分）'!I221+'安全生产应急指挥业务软件（集团部分）'!I265+'安全生产应急指挥业务软件（集团部分）'!I275</f>
        <v>0</v>
      </c>
      <c r="G6" s="76">
        <f>D6*F6</f>
        <v>0</v>
      </c>
      <c r="H6" s="77"/>
    </row>
    <row r="7" ht="36" customHeight="1" spans="1:8">
      <c r="A7" s="72"/>
      <c r="B7" s="73" t="s">
        <v>23</v>
      </c>
      <c r="C7" s="78" t="s">
        <v>24</v>
      </c>
      <c r="D7" s="74">
        <v>1</v>
      </c>
      <c r="E7" s="75" t="s">
        <v>19</v>
      </c>
      <c r="F7" s="76">
        <f>安全生产应急指挥业务软件3年维保服务!H5</f>
        <v>0</v>
      </c>
      <c r="G7" s="76">
        <f>D7*F7</f>
        <v>0</v>
      </c>
      <c r="H7" s="77"/>
    </row>
    <row r="8" ht="36" customHeight="1" spans="1:8">
      <c r="A8" s="72"/>
      <c r="B8" s="73" t="s">
        <v>25</v>
      </c>
      <c r="C8" s="73" t="s">
        <v>18</v>
      </c>
      <c r="D8" s="74">
        <v>3</v>
      </c>
      <c r="E8" s="75" t="s">
        <v>19</v>
      </c>
      <c r="F8" s="76">
        <f>'安全生产应急指挥业务软件（子公司部分）'!I10</f>
        <v>0</v>
      </c>
      <c r="G8" s="76">
        <f>D8*F8</f>
        <v>0</v>
      </c>
      <c r="H8" s="77"/>
    </row>
    <row r="9" ht="36" customHeight="1" spans="1:8">
      <c r="A9" s="72"/>
      <c r="B9" s="77"/>
      <c r="C9" s="73" t="s">
        <v>21</v>
      </c>
      <c r="D9" s="74">
        <v>3</v>
      </c>
      <c r="E9" s="75" t="s">
        <v>19</v>
      </c>
      <c r="F9" s="76">
        <f>'安全生产应急指挥业务软件（子公司部分）'!I17</f>
        <v>0</v>
      </c>
      <c r="G9" s="76">
        <f>D9*F9</f>
        <v>0</v>
      </c>
      <c r="H9" s="77"/>
    </row>
    <row r="10" ht="36" customHeight="1" spans="1:8">
      <c r="A10" s="72"/>
      <c r="B10" s="77"/>
      <c r="C10" s="73" t="s">
        <v>26</v>
      </c>
      <c r="D10" s="74">
        <v>3</v>
      </c>
      <c r="E10" s="75" t="s">
        <v>19</v>
      </c>
      <c r="F10" s="76">
        <f>'安全生产应急指挥业务软件（子公司部分）'!I69+'安全生产应急指挥业务软件（子公司部分）'!I143+'安全生产应急指挥业务软件（子公司部分）'!I184+'安全生产应急指挥业务软件（子公司部分）'!I200+'安全生产应急指挥业务软件（子公司部分）'!I211</f>
        <v>0</v>
      </c>
      <c r="G10" s="76">
        <f>D10*F10</f>
        <v>0</v>
      </c>
      <c r="H10" s="77"/>
    </row>
  </sheetData>
  <mergeCells count="7">
    <mergeCell ref="A1:H1"/>
    <mergeCell ref="A2:D2"/>
    <mergeCell ref="F2:H2"/>
    <mergeCell ref="A4:A10"/>
    <mergeCell ref="B4:B6"/>
    <mergeCell ref="B8:B10"/>
    <mergeCell ref="H4:H10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5"/>
  <sheetViews>
    <sheetView workbookViewId="0">
      <selection activeCell="A1" sqref="A1:I1"/>
    </sheetView>
  </sheetViews>
  <sheetFormatPr defaultColWidth="9" defaultRowHeight="15"/>
  <cols>
    <col min="1" max="2" width="9" style="32"/>
    <col min="3" max="3" width="16" style="32" customWidth="1"/>
    <col min="4" max="5" width="13.5" style="32" customWidth="1"/>
    <col min="6" max="7" width="7.125" style="32" customWidth="1"/>
    <col min="8" max="9" width="12" style="32" customWidth="1"/>
    <col min="10" max="16384" width="9" style="32"/>
  </cols>
  <sheetData>
    <row r="1" ht="33" customHeight="1" spans="1:9">
      <c r="A1" s="45" t="s">
        <v>27</v>
      </c>
      <c r="B1" s="46"/>
      <c r="C1" s="46"/>
      <c r="D1" s="46"/>
      <c r="E1" s="46"/>
      <c r="F1" s="46"/>
      <c r="G1" s="46"/>
      <c r="H1" s="46"/>
      <c r="I1" s="46"/>
    </row>
    <row r="2" ht="21" customHeight="1" spans="1:9">
      <c r="A2" s="34" t="s">
        <v>28</v>
      </c>
      <c r="B2" s="47"/>
      <c r="C2" s="47"/>
      <c r="D2" s="47"/>
      <c r="E2" s="47"/>
      <c r="F2" s="47"/>
      <c r="G2" s="47"/>
      <c r="H2" s="47"/>
      <c r="I2" s="47"/>
    </row>
    <row r="3" ht="27" customHeight="1" spans="1:9">
      <c r="A3" s="36" t="s">
        <v>29</v>
      </c>
      <c r="B3" s="36" t="s">
        <v>30</v>
      </c>
      <c r="C3" s="36" t="s">
        <v>31</v>
      </c>
      <c r="D3" s="35" t="s">
        <v>32</v>
      </c>
      <c r="E3" s="35" t="s">
        <v>33</v>
      </c>
      <c r="F3" s="36" t="s">
        <v>34</v>
      </c>
      <c r="G3" s="36" t="s">
        <v>35</v>
      </c>
      <c r="H3" s="36" t="s">
        <v>36</v>
      </c>
      <c r="I3" s="36" t="s">
        <v>37</v>
      </c>
    </row>
    <row r="4" ht="18" customHeight="1" spans="1:9">
      <c r="A4" s="48">
        <v>1</v>
      </c>
      <c r="B4" s="49" t="s">
        <v>38</v>
      </c>
      <c r="C4" s="50" t="s">
        <v>39</v>
      </c>
      <c r="D4" s="11"/>
      <c r="E4" s="11"/>
      <c r="F4" s="51" t="s">
        <v>40</v>
      </c>
      <c r="G4" s="48">
        <v>5</v>
      </c>
      <c r="H4" s="13"/>
      <c r="I4" s="58">
        <f>G4*H4</f>
        <v>0</v>
      </c>
    </row>
    <row r="5" ht="18" customHeight="1" spans="1:9">
      <c r="A5" s="48">
        <v>2</v>
      </c>
      <c r="B5" s="52"/>
      <c r="C5" s="50" t="s">
        <v>41</v>
      </c>
      <c r="D5" s="11"/>
      <c r="E5" s="11"/>
      <c r="F5" s="51" t="s">
        <v>42</v>
      </c>
      <c r="G5" s="48">
        <v>1</v>
      </c>
      <c r="H5" s="13"/>
      <c r="I5" s="58">
        <f t="shared" ref="I5:I12" si="0">G5*H5</f>
        <v>0</v>
      </c>
    </row>
    <row r="6" ht="18" customHeight="1" spans="1:9">
      <c r="A6" s="48">
        <v>3</v>
      </c>
      <c r="B6" s="52"/>
      <c r="C6" s="50" t="s">
        <v>43</v>
      </c>
      <c r="D6" s="11"/>
      <c r="E6" s="11"/>
      <c r="F6" s="51" t="s">
        <v>42</v>
      </c>
      <c r="G6" s="48">
        <v>1</v>
      </c>
      <c r="H6" s="13"/>
      <c r="I6" s="58">
        <f t="shared" si="0"/>
        <v>0</v>
      </c>
    </row>
    <row r="7" ht="18" customHeight="1" spans="1:9">
      <c r="A7" s="48">
        <v>4</v>
      </c>
      <c r="B7" s="52"/>
      <c r="C7" s="50" t="s">
        <v>44</v>
      </c>
      <c r="D7" s="11"/>
      <c r="E7" s="11"/>
      <c r="F7" s="51" t="s">
        <v>40</v>
      </c>
      <c r="G7" s="48">
        <v>2</v>
      </c>
      <c r="H7" s="13"/>
      <c r="I7" s="58">
        <f t="shared" si="0"/>
        <v>0</v>
      </c>
    </row>
    <row r="8" ht="18" customHeight="1" spans="1:9">
      <c r="A8" s="48">
        <v>5</v>
      </c>
      <c r="B8" s="52"/>
      <c r="C8" s="53" t="s">
        <v>45</v>
      </c>
      <c r="D8" s="11"/>
      <c r="E8" s="11"/>
      <c r="F8" s="51" t="s">
        <v>40</v>
      </c>
      <c r="G8" s="48">
        <v>1</v>
      </c>
      <c r="H8" s="13"/>
      <c r="I8" s="58">
        <f t="shared" si="0"/>
        <v>0</v>
      </c>
    </row>
    <row r="9" ht="18" customHeight="1" spans="1:9">
      <c r="A9" s="48">
        <v>6</v>
      </c>
      <c r="B9" s="52"/>
      <c r="C9" s="53" t="s">
        <v>46</v>
      </c>
      <c r="D9" s="11"/>
      <c r="E9" s="11"/>
      <c r="F9" s="51" t="s">
        <v>42</v>
      </c>
      <c r="G9" s="48">
        <v>2</v>
      </c>
      <c r="H9" s="13"/>
      <c r="I9" s="58">
        <f t="shared" si="0"/>
        <v>0</v>
      </c>
    </row>
    <row r="10" ht="18" customHeight="1" spans="1:9">
      <c r="A10" s="48">
        <v>7</v>
      </c>
      <c r="B10" s="52"/>
      <c r="C10" s="50" t="s">
        <v>47</v>
      </c>
      <c r="D10" s="11"/>
      <c r="E10" s="11"/>
      <c r="F10" s="51" t="s">
        <v>42</v>
      </c>
      <c r="G10" s="48">
        <v>1</v>
      </c>
      <c r="H10" s="13"/>
      <c r="I10" s="58">
        <f t="shared" si="0"/>
        <v>0</v>
      </c>
    </row>
    <row r="11" ht="18" customHeight="1" spans="1:9">
      <c r="A11" s="48">
        <v>8</v>
      </c>
      <c r="B11" s="52"/>
      <c r="C11" s="50" t="s">
        <v>48</v>
      </c>
      <c r="D11" s="11"/>
      <c r="E11" s="11"/>
      <c r="F11" s="51" t="s">
        <v>42</v>
      </c>
      <c r="G11" s="48">
        <v>1</v>
      </c>
      <c r="H11" s="13"/>
      <c r="I11" s="58">
        <f t="shared" si="0"/>
        <v>0</v>
      </c>
    </row>
    <row r="12" ht="18" customHeight="1" spans="1:9">
      <c r="A12" s="48">
        <v>9</v>
      </c>
      <c r="B12" s="52"/>
      <c r="C12" s="50" t="s">
        <v>49</v>
      </c>
      <c r="D12" s="11"/>
      <c r="E12" s="11"/>
      <c r="F12" s="51" t="s">
        <v>42</v>
      </c>
      <c r="G12" s="48">
        <v>1</v>
      </c>
      <c r="H12" s="13"/>
      <c r="I12" s="58">
        <f t="shared" si="0"/>
        <v>0</v>
      </c>
    </row>
    <row r="13" ht="18" customHeight="1" spans="1:9">
      <c r="A13" s="36" t="s">
        <v>50</v>
      </c>
      <c r="B13" s="54"/>
      <c r="C13" s="54"/>
      <c r="D13" s="54"/>
      <c r="E13" s="54"/>
      <c r="F13" s="54"/>
      <c r="G13" s="54"/>
      <c r="H13" s="54"/>
      <c r="I13" s="59">
        <f>SUM(I4:I12)</f>
        <v>0</v>
      </c>
    </row>
    <row r="14" ht="18" customHeight="1" spans="1:9">
      <c r="A14" s="34" t="s">
        <v>51</v>
      </c>
      <c r="B14" s="47"/>
      <c r="C14" s="47"/>
      <c r="D14" s="47"/>
      <c r="E14" s="47"/>
      <c r="F14" s="47"/>
      <c r="G14" s="47"/>
      <c r="H14" s="47"/>
      <c r="I14" s="47"/>
    </row>
    <row r="15" ht="18" customHeight="1" spans="1:9">
      <c r="A15" s="34" t="s">
        <v>52</v>
      </c>
      <c r="B15" s="47"/>
      <c r="C15" s="47"/>
      <c r="D15" s="47"/>
      <c r="E15" s="47"/>
      <c r="F15" s="47"/>
      <c r="G15" s="47"/>
      <c r="H15" s="47"/>
      <c r="I15" s="47"/>
    </row>
    <row r="16" ht="18" customHeight="1" spans="1:9">
      <c r="A16" s="36" t="s">
        <v>29</v>
      </c>
      <c r="B16" s="36" t="s">
        <v>30</v>
      </c>
      <c r="C16" s="36" t="s">
        <v>31</v>
      </c>
      <c r="D16" s="35" t="s">
        <v>32</v>
      </c>
      <c r="E16" s="35" t="s">
        <v>33</v>
      </c>
      <c r="F16" s="36" t="s">
        <v>34</v>
      </c>
      <c r="G16" s="36" t="s">
        <v>35</v>
      </c>
      <c r="H16" s="36" t="s">
        <v>36</v>
      </c>
      <c r="I16" s="36" t="s">
        <v>37</v>
      </c>
    </row>
    <row r="17" ht="18" customHeight="1" spans="1:9">
      <c r="A17" s="52">
        <v>1</v>
      </c>
      <c r="B17" s="55" t="s">
        <v>53</v>
      </c>
      <c r="C17" s="55" t="s">
        <v>54</v>
      </c>
      <c r="D17" s="25"/>
      <c r="E17" s="25"/>
      <c r="F17" s="49" t="s">
        <v>55</v>
      </c>
      <c r="G17" s="52">
        <v>1</v>
      </c>
      <c r="H17" s="26"/>
      <c r="I17" s="58">
        <f>G17*H17</f>
        <v>0</v>
      </c>
    </row>
    <row r="18" ht="18" customHeight="1" spans="1:9">
      <c r="A18" s="52">
        <v>2</v>
      </c>
      <c r="B18" s="56"/>
      <c r="C18" s="55" t="s">
        <v>56</v>
      </c>
      <c r="D18" s="25"/>
      <c r="E18" s="25"/>
      <c r="F18" s="49" t="s">
        <v>55</v>
      </c>
      <c r="G18" s="52">
        <v>1</v>
      </c>
      <c r="H18" s="26"/>
      <c r="I18" s="58">
        <f t="shared" ref="I18:I23" si="1">G18*H18</f>
        <v>0</v>
      </c>
    </row>
    <row r="19" ht="18" customHeight="1" spans="1:9">
      <c r="A19" s="52">
        <v>3</v>
      </c>
      <c r="B19" s="56"/>
      <c r="C19" s="55" t="s">
        <v>57</v>
      </c>
      <c r="D19" s="25"/>
      <c r="E19" s="25"/>
      <c r="F19" s="49" t="s">
        <v>55</v>
      </c>
      <c r="G19" s="52">
        <v>1</v>
      </c>
      <c r="H19" s="26"/>
      <c r="I19" s="58">
        <f t="shared" si="1"/>
        <v>0</v>
      </c>
    </row>
    <row r="20" ht="18" customHeight="1" spans="1:9">
      <c r="A20" s="52">
        <v>4</v>
      </c>
      <c r="B20" s="56"/>
      <c r="C20" s="55" t="s">
        <v>58</v>
      </c>
      <c r="D20" s="25"/>
      <c r="E20" s="25"/>
      <c r="F20" s="49" t="s">
        <v>55</v>
      </c>
      <c r="G20" s="52">
        <v>1</v>
      </c>
      <c r="H20" s="26"/>
      <c r="I20" s="58">
        <f t="shared" si="1"/>
        <v>0</v>
      </c>
    </row>
    <row r="21" ht="18" customHeight="1" spans="1:9">
      <c r="A21" s="52">
        <v>5</v>
      </c>
      <c r="B21" s="49" t="s">
        <v>59</v>
      </c>
      <c r="C21" s="55" t="s">
        <v>60</v>
      </c>
      <c r="D21" s="25"/>
      <c r="E21" s="25"/>
      <c r="F21" s="49" t="s">
        <v>55</v>
      </c>
      <c r="G21" s="52">
        <v>1</v>
      </c>
      <c r="H21" s="26"/>
      <c r="I21" s="58">
        <f t="shared" si="1"/>
        <v>0</v>
      </c>
    </row>
    <row r="22" ht="18" customHeight="1" spans="1:9">
      <c r="A22" s="52">
        <v>6</v>
      </c>
      <c r="B22" s="52"/>
      <c r="C22" s="55" t="s">
        <v>61</v>
      </c>
      <c r="D22" s="25"/>
      <c r="E22" s="25"/>
      <c r="F22" s="49" t="s">
        <v>55</v>
      </c>
      <c r="G22" s="52">
        <v>1</v>
      </c>
      <c r="H22" s="26"/>
      <c r="I22" s="58">
        <f t="shared" si="1"/>
        <v>0</v>
      </c>
    </row>
    <row r="23" ht="18" customHeight="1" spans="1:9">
      <c r="A23" s="52">
        <v>7</v>
      </c>
      <c r="B23" s="52"/>
      <c r="C23" s="55" t="s">
        <v>62</v>
      </c>
      <c r="D23" s="25"/>
      <c r="E23" s="25"/>
      <c r="F23" s="49" t="s">
        <v>55</v>
      </c>
      <c r="G23" s="52">
        <v>1</v>
      </c>
      <c r="H23" s="26"/>
      <c r="I23" s="58">
        <f t="shared" si="1"/>
        <v>0</v>
      </c>
    </row>
    <row r="24" ht="18" customHeight="1" spans="1:9">
      <c r="A24" s="36" t="s">
        <v>50</v>
      </c>
      <c r="B24" s="54"/>
      <c r="C24" s="54"/>
      <c r="D24" s="54"/>
      <c r="E24" s="54"/>
      <c r="F24" s="54"/>
      <c r="G24" s="54"/>
      <c r="H24" s="54"/>
      <c r="I24" s="60">
        <f>SUM(I17:I23)</f>
        <v>0</v>
      </c>
    </row>
    <row r="25" ht="18" customHeight="1" spans="1:9">
      <c r="A25" s="34" t="s">
        <v>63</v>
      </c>
      <c r="B25" s="47"/>
      <c r="C25" s="47"/>
      <c r="D25" s="47"/>
      <c r="E25" s="47"/>
      <c r="F25" s="47"/>
      <c r="G25" s="47"/>
      <c r="H25" s="47"/>
      <c r="I25" s="47"/>
    </row>
    <row r="26" ht="18" customHeight="1" spans="1:9">
      <c r="A26" s="36" t="s">
        <v>29</v>
      </c>
      <c r="B26" s="36" t="s">
        <v>30</v>
      </c>
      <c r="C26" s="36" t="s">
        <v>31</v>
      </c>
      <c r="D26" s="35" t="s">
        <v>32</v>
      </c>
      <c r="E26" s="35" t="s">
        <v>33</v>
      </c>
      <c r="F26" s="36" t="s">
        <v>34</v>
      </c>
      <c r="G26" s="36" t="s">
        <v>35</v>
      </c>
      <c r="H26" s="36" t="s">
        <v>36</v>
      </c>
      <c r="I26" s="36" t="s">
        <v>37</v>
      </c>
    </row>
    <row r="27" ht="18" customHeight="1" spans="1:9">
      <c r="A27" s="52">
        <v>1</v>
      </c>
      <c r="B27" s="55" t="s">
        <v>64</v>
      </c>
      <c r="C27" s="56"/>
      <c r="D27" s="25"/>
      <c r="E27" s="25"/>
      <c r="F27" s="49" t="s">
        <v>55</v>
      </c>
      <c r="G27" s="52">
        <v>1</v>
      </c>
      <c r="H27" s="57"/>
      <c r="I27" s="58">
        <f>G27*H27</f>
        <v>0</v>
      </c>
    </row>
    <row r="28" ht="18" customHeight="1" spans="1:9">
      <c r="A28" s="52">
        <v>2</v>
      </c>
      <c r="B28" s="55" t="s">
        <v>65</v>
      </c>
      <c r="C28" s="56"/>
      <c r="D28" s="25"/>
      <c r="E28" s="25"/>
      <c r="F28" s="49" t="s">
        <v>55</v>
      </c>
      <c r="G28" s="52">
        <v>1</v>
      </c>
      <c r="H28" s="57"/>
      <c r="I28" s="58">
        <f t="shared" ref="I28:I36" si="2">G28*H28</f>
        <v>0</v>
      </c>
    </row>
    <row r="29" ht="18" customHeight="1" spans="1:9">
      <c r="A29" s="52">
        <v>3</v>
      </c>
      <c r="B29" s="55" t="s">
        <v>66</v>
      </c>
      <c r="C29" s="55" t="s">
        <v>67</v>
      </c>
      <c r="D29" s="25"/>
      <c r="E29" s="25"/>
      <c r="F29" s="49" t="s">
        <v>55</v>
      </c>
      <c r="G29" s="52">
        <v>1</v>
      </c>
      <c r="H29" s="57"/>
      <c r="I29" s="58">
        <f t="shared" si="2"/>
        <v>0</v>
      </c>
    </row>
    <row r="30" ht="18" customHeight="1" spans="1:9">
      <c r="A30" s="52">
        <v>4</v>
      </c>
      <c r="B30" s="56"/>
      <c r="C30" s="55" t="s">
        <v>68</v>
      </c>
      <c r="D30" s="25"/>
      <c r="E30" s="25"/>
      <c r="F30" s="49" t="s">
        <v>55</v>
      </c>
      <c r="G30" s="52">
        <v>1</v>
      </c>
      <c r="H30" s="57"/>
      <c r="I30" s="58">
        <f t="shared" si="2"/>
        <v>0</v>
      </c>
    </row>
    <row r="31" ht="18" customHeight="1" spans="1:9">
      <c r="A31" s="52">
        <v>5</v>
      </c>
      <c r="B31" s="56"/>
      <c r="C31" s="55" t="s">
        <v>69</v>
      </c>
      <c r="D31" s="25"/>
      <c r="E31" s="25"/>
      <c r="F31" s="49" t="s">
        <v>55</v>
      </c>
      <c r="G31" s="52">
        <v>1</v>
      </c>
      <c r="H31" s="57"/>
      <c r="I31" s="58">
        <f t="shared" si="2"/>
        <v>0</v>
      </c>
    </row>
    <row r="32" ht="18" customHeight="1" spans="1:9">
      <c r="A32" s="52">
        <v>6</v>
      </c>
      <c r="B32" s="56"/>
      <c r="C32" s="55" t="s">
        <v>70</v>
      </c>
      <c r="D32" s="25"/>
      <c r="E32" s="25"/>
      <c r="F32" s="49" t="s">
        <v>55</v>
      </c>
      <c r="G32" s="52">
        <v>1</v>
      </c>
      <c r="H32" s="57"/>
      <c r="I32" s="58">
        <f t="shared" si="2"/>
        <v>0</v>
      </c>
    </row>
    <row r="33" ht="32" customHeight="1" spans="1:9">
      <c r="A33" s="52">
        <v>7</v>
      </c>
      <c r="B33" s="56"/>
      <c r="C33" s="55" t="s">
        <v>71</v>
      </c>
      <c r="D33" s="25"/>
      <c r="E33" s="25"/>
      <c r="F33" s="49" t="s">
        <v>55</v>
      </c>
      <c r="G33" s="52">
        <v>1</v>
      </c>
      <c r="H33" s="57"/>
      <c r="I33" s="58">
        <f t="shared" si="2"/>
        <v>0</v>
      </c>
    </row>
    <row r="34" ht="18" customHeight="1" spans="1:9">
      <c r="A34" s="52">
        <v>8</v>
      </c>
      <c r="B34" s="55" t="s">
        <v>72</v>
      </c>
      <c r="C34" s="56"/>
      <c r="D34" s="25"/>
      <c r="E34" s="25"/>
      <c r="F34" s="49" t="s">
        <v>55</v>
      </c>
      <c r="G34" s="52">
        <v>1</v>
      </c>
      <c r="H34" s="57"/>
      <c r="I34" s="58">
        <f t="shared" si="2"/>
        <v>0</v>
      </c>
    </row>
    <row r="35" ht="18" customHeight="1" spans="1:9">
      <c r="A35" s="52">
        <v>9</v>
      </c>
      <c r="B35" s="55" t="s">
        <v>73</v>
      </c>
      <c r="C35" s="56"/>
      <c r="D35" s="25"/>
      <c r="E35" s="25"/>
      <c r="F35" s="49" t="s">
        <v>55</v>
      </c>
      <c r="G35" s="52">
        <v>1</v>
      </c>
      <c r="H35" s="57"/>
      <c r="I35" s="58">
        <f t="shared" si="2"/>
        <v>0</v>
      </c>
    </row>
    <row r="36" ht="18" customHeight="1" spans="1:9">
      <c r="A36" s="52">
        <v>10</v>
      </c>
      <c r="B36" s="55" t="s">
        <v>74</v>
      </c>
      <c r="C36" s="56"/>
      <c r="D36" s="25"/>
      <c r="E36" s="25"/>
      <c r="F36" s="49" t="s">
        <v>55</v>
      </c>
      <c r="G36" s="52">
        <v>1</v>
      </c>
      <c r="H36" s="57"/>
      <c r="I36" s="58">
        <f t="shared" si="2"/>
        <v>0</v>
      </c>
    </row>
    <row r="37" ht="18" customHeight="1" spans="1:9">
      <c r="A37" s="36" t="s">
        <v>75</v>
      </c>
      <c r="B37" s="54"/>
      <c r="C37" s="54"/>
      <c r="D37" s="54"/>
      <c r="E37" s="54"/>
      <c r="F37" s="54"/>
      <c r="G37" s="54"/>
      <c r="H37" s="54"/>
      <c r="I37" s="59">
        <f>SUM(I27:I36)</f>
        <v>0</v>
      </c>
    </row>
    <row r="38" ht="18" customHeight="1" spans="1:9">
      <c r="A38" s="34" t="s">
        <v>76</v>
      </c>
      <c r="B38" s="47"/>
      <c r="C38" s="47"/>
      <c r="D38" s="47"/>
      <c r="E38" s="47"/>
      <c r="F38" s="47"/>
      <c r="G38" s="47"/>
      <c r="H38" s="47"/>
      <c r="I38" s="47"/>
    </row>
    <row r="39" ht="18" customHeight="1" spans="1:9">
      <c r="A39" s="34" t="s">
        <v>77</v>
      </c>
      <c r="B39" s="47"/>
      <c r="C39" s="47"/>
      <c r="D39" s="47"/>
      <c r="E39" s="47"/>
      <c r="F39" s="47"/>
      <c r="G39" s="47"/>
      <c r="H39" s="47"/>
      <c r="I39" s="47"/>
    </row>
    <row r="40" ht="18" customHeight="1" spans="1:9">
      <c r="A40" s="36" t="s">
        <v>29</v>
      </c>
      <c r="B40" s="36" t="s">
        <v>30</v>
      </c>
      <c r="C40" s="36" t="s">
        <v>31</v>
      </c>
      <c r="D40" s="35" t="s">
        <v>32</v>
      </c>
      <c r="E40" s="35" t="s">
        <v>33</v>
      </c>
      <c r="F40" s="36" t="s">
        <v>34</v>
      </c>
      <c r="G40" s="36" t="s">
        <v>35</v>
      </c>
      <c r="H40" s="36" t="s">
        <v>36</v>
      </c>
      <c r="I40" s="36" t="s">
        <v>37</v>
      </c>
    </row>
    <row r="41" ht="18" customHeight="1" spans="1:9">
      <c r="A41" s="52">
        <v>1</v>
      </c>
      <c r="B41" s="49" t="s">
        <v>78</v>
      </c>
      <c r="C41" s="55" t="s">
        <v>79</v>
      </c>
      <c r="D41" s="25"/>
      <c r="E41" s="25"/>
      <c r="F41" s="49" t="s">
        <v>55</v>
      </c>
      <c r="G41" s="52">
        <v>1</v>
      </c>
      <c r="H41" s="26"/>
      <c r="I41" s="58">
        <f>G41*H41</f>
        <v>0</v>
      </c>
    </row>
    <row r="42" ht="18" customHeight="1" spans="1:9">
      <c r="A42" s="52">
        <v>2</v>
      </c>
      <c r="B42" s="52"/>
      <c r="C42" s="55" t="s">
        <v>80</v>
      </c>
      <c r="D42" s="25"/>
      <c r="E42" s="25"/>
      <c r="F42" s="49" t="s">
        <v>55</v>
      </c>
      <c r="G42" s="52">
        <v>1</v>
      </c>
      <c r="H42" s="26"/>
      <c r="I42" s="58">
        <f t="shared" ref="I42:I86" si="3">G42*H42</f>
        <v>0</v>
      </c>
    </row>
    <row r="43" ht="18" customHeight="1" spans="1:9">
      <c r="A43" s="52">
        <v>3</v>
      </c>
      <c r="B43" s="52"/>
      <c r="C43" s="55" t="s">
        <v>81</v>
      </c>
      <c r="D43" s="25"/>
      <c r="E43" s="25"/>
      <c r="F43" s="49" t="s">
        <v>55</v>
      </c>
      <c r="G43" s="52">
        <v>1</v>
      </c>
      <c r="H43" s="26"/>
      <c r="I43" s="58">
        <f t="shared" si="3"/>
        <v>0</v>
      </c>
    </row>
    <row r="44" ht="18" customHeight="1" spans="1:9">
      <c r="A44" s="52">
        <v>4</v>
      </c>
      <c r="B44" s="52"/>
      <c r="C44" s="55" t="s">
        <v>82</v>
      </c>
      <c r="D44" s="25"/>
      <c r="E44" s="25"/>
      <c r="F44" s="49" t="s">
        <v>55</v>
      </c>
      <c r="G44" s="52">
        <v>1</v>
      </c>
      <c r="H44" s="26"/>
      <c r="I44" s="58">
        <f t="shared" si="3"/>
        <v>0</v>
      </c>
    </row>
    <row r="45" ht="18" customHeight="1" spans="1:9">
      <c r="A45" s="52">
        <v>5</v>
      </c>
      <c r="B45" s="52"/>
      <c r="C45" s="55" t="s">
        <v>83</v>
      </c>
      <c r="D45" s="25"/>
      <c r="E45" s="25"/>
      <c r="F45" s="49" t="s">
        <v>55</v>
      </c>
      <c r="G45" s="52">
        <v>1</v>
      </c>
      <c r="H45" s="26"/>
      <c r="I45" s="58">
        <f t="shared" si="3"/>
        <v>0</v>
      </c>
    </row>
    <row r="46" ht="18" customHeight="1" spans="1:9">
      <c r="A46" s="52">
        <v>6</v>
      </c>
      <c r="B46" s="52"/>
      <c r="C46" s="55" t="s">
        <v>84</v>
      </c>
      <c r="D46" s="25"/>
      <c r="E46" s="25"/>
      <c r="F46" s="49" t="s">
        <v>55</v>
      </c>
      <c r="G46" s="52">
        <v>1</v>
      </c>
      <c r="H46" s="26"/>
      <c r="I46" s="58">
        <f t="shared" si="3"/>
        <v>0</v>
      </c>
    </row>
    <row r="47" ht="18" customHeight="1" spans="1:9">
      <c r="A47" s="52">
        <v>7</v>
      </c>
      <c r="B47" s="49" t="s">
        <v>85</v>
      </c>
      <c r="C47" s="55" t="s">
        <v>86</v>
      </c>
      <c r="D47" s="25"/>
      <c r="E47" s="25"/>
      <c r="F47" s="49" t="s">
        <v>55</v>
      </c>
      <c r="G47" s="52">
        <v>1</v>
      </c>
      <c r="H47" s="26"/>
      <c r="I47" s="58">
        <f t="shared" si="3"/>
        <v>0</v>
      </c>
    </row>
    <row r="48" ht="18" customHeight="1" spans="1:9">
      <c r="A48" s="52">
        <v>8</v>
      </c>
      <c r="B48" s="52"/>
      <c r="C48" s="55" t="s">
        <v>87</v>
      </c>
      <c r="D48" s="25"/>
      <c r="E48" s="25"/>
      <c r="F48" s="49" t="s">
        <v>55</v>
      </c>
      <c r="G48" s="52">
        <v>1</v>
      </c>
      <c r="H48" s="26"/>
      <c r="I48" s="58">
        <f t="shared" si="3"/>
        <v>0</v>
      </c>
    </row>
    <row r="49" ht="18" customHeight="1" spans="1:9">
      <c r="A49" s="52">
        <v>9</v>
      </c>
      <c r="B49" s="52"/>
      <c r="C49" s="55" t="s">
        <v>88</v>
      </c>
      <c r="D49" s="25"/>
      <c r="E49" s="25"/>
      <c r="F49" s="49" t="s">
        <v>55</v>
      </c>
      <c r="G49" s="52">
        <v>1</v>
      </c>
      <c r="H49" s="26"/>
      <c r="I49" s="58">
        <f t="shared" si="3"/>
        <v>0</v>
      </c>
    </row>
    <row r="50" ht="18" customHeight="1" spans="1:9">
      <c r="A50" s="52">
        <v>10</v>
      </c>
      <c r="B50" s="52"/>
      <c r="C50" s="55" t="s">
        <v>89</v>
      </c>
      <c r="D50" s="25"/>
      <c r="E50" s="25"/>
      <c r="F50" s="49" t="s">
        <v>55</v>
      </c>
      <c r="G50" s="52">
        <v>1</v>
      </c>
      <c r="H50" s="26"/>
      <c r="I50" s="58">
        <f t="shared" si="3"/>
        <v>0</v>
      </c>
    </row>
    <row r="51" ht="18" customHeight="1" spans="1:9">
      <c r="A51" s="52">
        <v>11</v>
      </c>
      <c r="B51" s="49" t="s">
        <v>90</v>
      </c>
      <c r="C51" s="55" t="s">
        <v>91</v>
      </c>
      <c r="D51" s="25"/>
      <c r="E51" s="25"/>
      <c r="F51" s="49" t="s">
        <v>55</v>
      </c>
      <c r="G51" s="52">
        <v>1</v>
      </c>
      <c r="H51" s="26"/>
      <c r="I51" s="58">
        <f t="shared" si="3"/>
        <v>0</v>
      </c>
    </row>
    <row r="52" ht="18" customHeight="1" spans="1:9">
      <c r="A52" s="52">
        <v>12</v>
      </c>
      <c r="B52" s="52"/>
      <c r="C52" s="55" t="s">
        <v>92</v>
      </c>
      <c r="D52" s="25"/>
      <c r="E52" s="25"/>
      <c r="F52" s="49" t="s">
        <v>55</v>
      </c>
      <c r="G52" s="52">
        <v>1</v>
      </c>
      <c r="H52" s="26"/>
      <c r="I52" s="58">
        <f t="shared" si="3"/>
        <v>0</v>
      </c>
    </row>
    <row r="53" ht="18" customHeight="1" spans="1:9">
      <c r="A53" s="52">
        <v>13</v>
      </c>
      <c r="B53" s="52"/>
      <c r="C53" s="55" t="s">
        <v>93</v>
      </c>
      <c r="D53" s="25"/>
      <c r="E53" s="25"/>
      <c r="F53" s="49" t="s">
        <v>55</v>
      </c>
      <c r="G53" s="52">
        <v>1</v>
      </c>
      <c r="H53" s="26"/>
      <c r="I53" s="58">
        <f t="shared" si="3"/>
        <v>0</v>
      </c>
    </row>
    <row r="54" ht="18" customHeight="1" spans="1:9">
      <c r="A54" s="52">
        <v>14</v>
      </c>
      <c r="B54" s="52"/>
      <c r="C54" s="55" t="s">
        <v>94</v>
      </c>
      <c r="D54" s="25"/>
      <c r="E54" s="25"/>
      <c r="F54" s="49" t="s">
        <v>55</v>
      </c>
      <c r="G54" s="52">
        <v>1</v>
      </c>
      <c r="H54" s="26"/>
      <c r="I54" s="58">
        <f t="shared" si="3"/>
        <v>0</v>
      </c>
    </row>
    <row r="55" ht="18" customHeight="1" spans="1:9">
      <c r="A55" s="52">
        <v>15</v>
      </c>
      <c r="B55" s="49" t="s">
        <v>95</v>
      </c>
      <c r="C55" s="55" t="s">
        <v>96</v>
      </c>
      <c r="D55" s="25"/>
      <c r="E55" s="25"/>
      <c r="F55" s="49" t="s">
        <v>55</v>
      </c>
      <c r="G55" s="52">
        <v>1</v>
      </c>
      <c r="H55" s="26"/>
      <c r="I55" s="58">
        <f t="shared" si="3"/>
        <v>0</v>
      </c>
    </row>
    <row r="56" ht="18" customHeight="1" spans="1:9">
      <c r="A56" s="52">
        <v>16</v>
      </c>
      <c r="B56" s="52"/>
      <c r="C56" s="55" t="s">
        <v>97</v>
      </c>
      <c r="D56" s="25"/>
      <c r="E56" s="25"/>
      <c r="F56" s="49" t="s">
        <v>55</v>
      </c>
      <c r="G56" s="52">
        <v>1</v>
      </c>
      <c r="H56" s="26"/>
      <c r="I56" s="58">
        <f t="shared" si="3"/>
        <v>0</v>
      </c>
    </row>
    <row r="57" ht="18" customHeight="1" spans="1:9">
      <c r="A57" s="52">
        <v>17</v>
      </c>
      <c r="B57" s="52"/>
      <c r="C57" s="55" t="s">
        <v>98</v>
      </c>
      <c r="D57" s="25"/>
      <c r="E57" s="25"/>
      <c r="F57" s="49" t="s">
        <v>55</v>
      </c>
      <c r="G57" s="52">
        <v>1</v>
      </c>
      <c r="H57" s="26"/>
      <c r="I57" s="58">
        <f t="shared" si="3"/>
        <v>0</v>
      </c>
    </row>
    <row r="58" ht="18" customHeight="1" spans="1:9">
      <c r="A58" s="52">
        <v>18</v>
      </c>
      <c r="B58" s="49" t="s">
        <v>99</v>
      </c>
      <c r="C58" s="55" t="s">
        <v>100</v>
      </c>
      <c r="D58" s="25"/>
      <c r="E58" s="25"/>
      <c r="F58" s="49" t="s">
        <v>55</v>
      </c>
      <c r="G58" s="52">
        <v>1</v>
      </c>
      <c r="H58" s="26"/>
      <c r="I58" s="58">
        <f t="shared" si="3"/>
        <v>0</v>
      </c>
    </row>
    <row r="59" ht="18" customHeight="1" spans="1:9">
      <c r="A59" s="52">
        <v>19</v>
      </c>
      <c r="B59" s="52"/>
      <c r="C59" s="55" t="s">
        <v>101</v>
      </c>
      <c r="D59" s="25"/>
      <c r="E59" s="25"/>
      <c r="F59" s="49" t="s">
        <v>55</v>
      </c>
      <c r="G59" s="52">
        <v>1</v>
      </c>
      <c r="H59" s="26"/>
      <c r="I59" s="58">
        <f t="shared" si="3"/>
        <v>0</v>
      </c>
    </row>
    <row r="60" ht="18" customHeight="1" spans="1:9">
      <c r="A60" s="52">
        <v>20</v>
      </c>
      <c r="B60" s="52"/>
      <c r="C60" s="55" t="s">
        <v>102</v>
      </c>
      <c r="D60" s="25"/>
      <c r="E60" s="25"/>
      <c r="F60" s="49" t="s">
        <v>55</v>
      </c>
      <c r="G60" s="52">
        <v>1</v>
      </c>
      <c r="H60" s="26"/>
      <c r="I60" s="58">
        <f t="shared" si="3"/>
        <v>0</v>
      </c>
    </row>
    <row r="61" ht="18" customHeight="1" spans="1:9">
      <c r="A61" s="52">
        <v>21</v>
      </c>
      <c r="B61" s="52"/>
      <c r="C61" s="55" t="s">
        <v>103</v>
      </c>
      <c r="D61" s="25"/>
      <c r="E61" s="25"/>
      <c r="F61" s="49" t="s">
        <v>55</v>
      </c>
      <c r="G61" s="52">
        <v>1</v>
      </c>
      <c r="H61" s="26"/>
      <c r="I61" s="58">
        <f t="shared" si="3"/>
        <v>0</v>
      </c>
    </row>
    <row r="62" ht="18" customHeight="1" spans="1:9">
      <c r="A62" s="52">
        <v>22</v>
      </c>
      <c r="B62" s="49" t="s">
        <v>104</v>
      </c>
      <c r="C62" s="55" t="s">
        <v>105</v>
      </c>
      <c r="D62" s="25"/>
      <c r="E62" s="25"/>
      <c r="F62" s="49" t="s">
        <v>55</v>
      </c>
      <c r="G62" s="52">
        <v>1</v>
      </c>
      <c r="H62" s="26"/>
      <c r="I62" s="58">
        <f t="shared" si="3"/>
        <v>0</v>
      </c>
    </row>
    <row r="63" ht="18" customHeight="1" spans="1:9">
      <c r="A63" s="52">
        <v>23</v>
      </c>
      <c r="B63" s="52"/>
      <c r="C63" s="55" t="s">
        <v>106</v>
      </c>
      <c r="D63" s="25"/>
      <c r="E63" s="25"/>
      <c r="F63" s="49" t="s">
        <v>55</v>
      </c>
      <c r="G63" s="52">
        <v>1</v>
      </c>
      <c r="H63" s="26"/>
      <c r="I63" s="58">
        <f t="shared" si="3"/>
        <v>0</v>
      </c>
    </row>
    <row r="64" ht="18" customHeight="1" spans="1:9">
      <c r="A64" s="52">
        <v>24</v>
      </c>
      <c r="B64" s="52"/>
      <c r="C64" s="55" t="s">
        <v>107</v>
      </c>
      <c r="D64" s="25"/>
      <c r="E64" s="25"/>
      <c r="F64" s="49" t="s">
        <v>55</v>
      </c>
      <c r="G64" s="52">
        <v>1</v>
      </c>
      <c r="H64" s="26"/>
      <c r="I64" s="58">
        <f t="shared" si="3"/>
        <v>0</v>
      </c>
    </row>
    <row r="65" ht="18" customHeight="1" spans="1:9">
      <c r="A65" s="52">
        <v>25</v>
      </c>
      <c r="B65" s="52"/>
      <c r="C65" s="55" t="s">
        <v>108</v>
      </c>
      <c r="D65" s="25"/>
      <c r="E65" s="25"/>
      <c r="F65" s="49" t="s">
        <v>55</v>
      </c>
      <c r="G65" s="52">
        <v>1</v>
      </c>
      <c r="H65" s="26"/>
      <c r="I65" s="58">
        <f t="shared" si="3"/>
        <v>0</v>
      </c>
    </row>
    <row r="66" ht="18" customHeight="1" spans="1:9">
      <c r="A66" s="52">
        <v>26</v>
      </c>
      <c r="B66" s="52"/>
      <c r="C66" s="55" t="s">
        <v>109</v>
      </c>
      <c r="D66" s="25"/>
      <c r="E66" s="25"/>
      <c r="F66" s="49" t="s">
        <v>55</v>
      </c>
      <c r="G66" s="52">
        <v>1</v>
      </c>
      <c r="H66" s="26"/>
      <c r="I66" s="58">
        <f t="shared" si="3"/>
        <v>0</v>
      </c>
    </row>
    <row r="67" ht="18" customHeight="1" spans="1:9">
      <c r="A67" s="52">
        <v>27</v>
      </c>
      <c r="B67" s="52"/>
      <c r="C67" s="55" t="s">
        <v>110</v>
      </c>
      <c r="D67" s="25"/>
      <c r="E67" s="25"/>
      <c r="F67" s="49" t="s">
        <v>55</v>
      </c>
      <c r="G67" s="52">
        <v>1</v>
      </c>
      <c r="H67" s="26"/>
      <c r="I67" s="58">
        <f t="shared" si="3"/>
        <v>0</v>
      </c>
    </row>
    <row r="68" ht="18" customHeight="1" spans="1:9">
      <c r="A68" s="52">
        <v>28</v>
      </c>
      <c r="B68" s="49" t="s">
        <v>111</v>
      </c>
      <c r="C68" s="55" t="s">
        <v>112</v>
      </c>
      <c r="D68" s="25"/>
      <c r="E68" s="25"/>
      <c r="F68" s="49" t="s">
        <v>55</v>
      </c>
      <c r="G68" s="52">
        <v>1</v>
      </c>
      <c r="H68" s="26"/>
      <c r="I68" s="58">
        <f t="shared" si="3"/>
        <v>0</v>
      </c>
    </row>
    <row r="69" ht="18" customHeight="1" spans="1:9">
      <c r="A69" s="52">
        <v>29</v>
      </c>
      <c r="B69" s="52"/>
      <c r="C69" s="55" t="s">
        <v>113</v>
      </c>
      <c r="D69" s="25"/>
      <c r="E69" s="25"/>
      <c r="F69" s="49" t="s">
        <v>55</v>
      </c>
      <c r="G69" s="52">
        <v>1</v>
      </c>
      <c r="H69" s="26"/>
      <c r="I69" s="58">
        <f t="shared" si="3"/>
        <v>0</v>
      </c>
    </row>
    <row r="70" ht="18" customHeight="1" spans="1:9">
      <c r="A70" s="52">
        <v>30</v>
      </c>
      <c r="B70" s="52"/>
      <c r="C70" s="55" t="s">
        <v>114</v>
      </c>
      <c r="D70" s="25"/>
      <c r="E70" s="25"/>
      <c r="F70" s="49" t="s">
        <v>55</v>
      </c>
      <c r="G70" s="52">
        <v>1</v>
      </c>
      <c r="H70" s="26"/>
      <c r="I70" s="58">
        <f t="shared" si="3"/>
        <v>0</v>
      </c>
    </row>
    <row r="71" ht="18" customHeight="1" spans="1:9">
      <c r="A71" s="52">
        <v>31</v>
      </c>
      <c r="B71" s="52"/>
      <c r="C71" s="55" t="s">
        <v>115</v>
      </c>
      <c r="D71" s="25"/>
      <c r="E71" s="25"/>
      <c r="F71" s="49" t="s">
        <v>55</v>
      </c>
      <c r="G71" s="52">
        <v>1</v>
      </c>
      <c r="H71" s="26"/>
      <c r="I71" s="58">
        <f t="shared" si="3"/>
        <v>0</v>
      </c>
    </row>
    <row r="72" ht="18" customHeight="1" spans="1:9">
      <c r="A72" s="52">
        <v>32</v>
      </c>
      <c r="B72" s="49" t="s">
        <v>116</v>
      </c>
      <c r="C72" s="55" t="s">
        <v>117</v>
      </c>
      <c r="D72" s="25"/>
      <c r="E72" s="25"/>
      <c r="F72" s="49" t="s">
        <v>55</v>
      </c>
      <c r="G72" s="52">
        <v>1</v>
      </c>
      <c r="H72" s="26"/>
      <c r="I72" s="58">
        <f t="shared" si="3"/>
        <v>0</v>
      </c>
    </row>
    <row r="73" ht="18" customHeight="1" spans="1:9">
      <c r="A73" s="52">
        <v>33</v>
      </c>
      <c r="B73" s="52"/>
      <c r="C73" s="55" t="s">
        <v>118</v>
      </c>
      <c r="D73" s="25"/>
      <c r="E73" s="25"/>
      <c r="F73" s="49" t="s">
        <v>55</v>
      </c>
      <c r="G73" s="52">
        <v>1</v>
      </c>
      <c r="H73" s="26"/>
      <c r="I73" s="58">
        <f t="shared" si="3"/>
        <v>0</v>
      </c>
    </row>
    <row r="74" ht="18" customHeight="1" spans="1:9">
      <c r="A74" s="52">
        <v>34</v>
      </c>
      <c r="B74" s="52"/>
      <c r="C74" s="55" t="s">
        <v>119</v>
      </c>
      <c r="D74" s="25"/>
      <c r="E74" s="25"/>
      <c r="F74" s="49" t="s">
        <v>55</v>
      </c>
      <c r="G74" s="52">
        <v>1</v>
      </c>
      <c r="H74" s="26"/>
      <c r="I74" s="58">
        <f t="shared" si="3"/>
        <v>0</v>
      </c>
    </row>
    <row r="75" ht="18" customHeight="1" spans="1:9">
      <c r="A75" s="52">
        <v>35</v>
      </c>
      <c r="B75" s="52"/>
      <c r="C75" s="55" t="s">
        <v>120</v>
      </c>
      <c r="D75" s="25"/>
      <c r="E75" s="25"/>
      <c r="F75" s="49" t="s">
        <v>55</v>
      </c>
      <c r="G75" s="52">
        <v>1</v>
      </c>
      <c r="H75" s="26"/>
      <c r="I75" s="58">
        <f t="shared" si="3"/>
        <v>0</v>
      </c>
    </row>
    <row r="76" ht="18" customHeight="1" spans="1:9">
      <c r="A76" s="52">
        <v>36</v>
      </c>
      <c r="B76" s="52"/>
      <c r="C76" s="55" t="s">
        <v>121</v>
      </c>
      <c r="D76" s="25"/>
      <c r="E76" s="25"/>
      <c r="F76" s="49" t="s">
        <v>55</v>
      </c>
      <c r="G76" s="52">
        <v>1</v>
      </c>
      <c r="H76" s="26"/>
      <c r="I76" s="58">
        <f t="shared" si="3"/>
        <v>0</v>
      </c>
    </row>
    <row r="77" ht="18" customHeight="1" spans="1:9">
      <c r="A77" s="52">
        <v>37</v>
      </c>
      <c r="B77" s="52"/>
      <c r="C77" s="55" t="s">
        <v>122</v>
      </c>
      <c r="D77" s="25"/>
      <c r="E77" s="25"/>
      <c r="F77" s="49" t="s">
        <v>55</v>
      </c>
      <c r="G77" s="52">
        <v>1</v>
      </c>
      <c r="H77" s="26"/>
      <c r="I77" s="58">
        <f t="shared" si="3"/>
        <v>0</v>
      </c>
    </row>
    <row r="78" ht="18" customHeight="1" spans="1:9">
      <c r="A78" s="52">
        <v>38</v>
      </c>
      <c r="B78" s="52"/>
      <c r="C78" s="55" t="s">
        <v>123</v>
      </c>
      <c r="D78" s="25"/>
      <c r="E78" s="25"/>
      <c r="F78" s="49" t="s">
        <v>55</v>
      </c>
      <c r="G78" s="52">
        <v>1</v>
      </c>
      <c r="H78" s="26"/>
      <c r="I78" s="58">
        <f t="shared" si="3"/>
        <v>0</v>
      </c>
    </row>
    <row r="79" ht="18" customHeight="1" spans="1:9">
      <c r="A79" s="52">
        <v>39</v>
      </c>
      <c r="B79" s="52"/>
      <c r="C79" s="55" t="s">
        <v>124</v>
      </c>
      <c r="D79" s="25"/>
      <c r="E79" s="25"/>
      <c r="F79" s="49" t="s">
        <v>55</v>
      </c>
      <c r="G79" s="52">
        <v>1</v>
      </c>
      <c r="H79" s="26"/>
      <c r="I79" s="58">
        <f t="shared" si="3"/>
        <v>0</v>
      </c>
    </row>
    <row r="80" ht="18" customHeight="1" spans="1:9">
      <c r="A80" s="52">
        <v>40</v>
      </c>
      <c r="B80" s="52"/>
      <c r="C80" s="55" t="s">
        <v>125</v>
      </c>
      <c r="D80" s="25"/>
      <c r="E80" s="25"/>
      <c r="F80" s="49" t="s">
        <v>55</v>
      </c>
      <c r="G80" s="52">
        <v>1</v>
      </c>
      <c r="H80" s="26"/>
      <c r="I80" s="58">
        <f t="shared" si="3"/>
        <v>0</v>
      </c>
    </row>
    <row r="81" ht="18" customHeight="1" spans="1:9">
      <c r="A81" s="52">
        <v>41</v>
      </c>
      <c r="B81" s="52"/>
      <c r="C81" s="55" t="s">
        <v>126</v>
      </c>
      <c r="D81" s="25"/>
      <c r="E81" s="25"/>
      <c r="F81" s="49" t="s">
        <v>55</v>
      </c>
      <c r="G81" s="52">
        <v>1</v>
      </c>
      <c r="H81" s="26"/>
      <c r="I81" s="58">
        <f t="shared" si="3"/>
        <v>0</v>
      </c>
    </row>
    <row r="82" ht="18" customHeight="1" spans="1:9">
      <c r="A82" s="52">
        <v>42</v>
      </c>
      <c r="B82" s="52"/>
      <c r="C82" s="55" t="s">
        <v>127</v>
      </c>
      <c r="D82" s="25"/>
      <c r="E82" s="25"/>
      <c r="F82" s="49" t="s">
        <v>55</v>
      </c>
      <c r="G82" s="52">
        <v>1</v>
      </c>
      <c r="H82" s="26"/>
      <c r="I82" s="58">
        <f t="shared" si="3"/>
        <v>0</v>
      </c>
    </row>
    <row r="83" ht="18" customHeight="1" spans="1:9">
      <c r="A83" s="52">
        <v>43</v>
      </c>
      <c r="B83" s="52"/>
      <c r="C83" s="55" t="s">
        <v>128</v>
      </c>
      <c r="D83" s="25"/>
      <c r="E83" s="25"/>
      <c r="F83" s="49" t="s">
        <v>55</v>
      </c>
      <c r="G83" s="52">
        <v>1</v>
      </c>
      <c r="H83" s="26"/>
      <c r="I83" s="58">
        <f t="shared" si="3"/>
        <v>0</v>
      </c>
    </row>
    <row r="84" ht="18" customHeight="1" spans="1:9">
      <c r="A84" s="52">
        <v>44</v>
      </c>
      <c r="B84" s="52"/>
      <c r="C84" s="55" t="s">
        <v>129</v>
      </c>
      <c r="D84" s="25"/>
      <c r="E84" s="25"/>
      <c r="F84" s="49" t="s">
        <v>55</v>
      </c>
      <c r="G84" s="52">
        <v>1</v>
      </c>
      <c r="H84" s="26"/>
      <c r="I84" s="58">
        <f t="shared" si="3"/>
        <v>0</v>
      </c>
    </row>
    <row r="85" ht="18" customHeight="1" spans="1:9">
      <c r="A85" s="52">
        <v>45</v>
      </c>
      <c r="B85" s="52"/>
      <c r="C85" s="55" t="s">
        <v>130</v>
      </c>
      <c r="D85" s="25"/>
      <c r="E85" s="25"/>
      <c r="F85" s="49" t="s">
        <v>55</v>
      </c>
      <c r="G85" s="52">
        <v>1</v>
      </c>
      <c r="H85" s="26"/>
      <c r="I85" s="58">
        <f t="shared" si="3"/>
        <v>0</v>
      </c>
    </row>
    <row r="86" ht="18" customHeight="1" spans="1:9">
      <c r="A86" s="52">
        <v>46</v>
      </c>
      <c r="B86" s="52"/>
      <c r="C86" s="55" t="s">
        <v>131</v>
      </c>
      <c r="D86" s="25"/>
      <c r="E86" s="25"/>
      <c r="F86" s="49" t="s">
        <v>55</v>
      </c>
      <c r="G86" s="52">
        <v>1</v>
      </c>
      <c r="H86" s="26"/>
      <c r="I86" s="58">
        <f t="shared" si="3"/>
        <v>0</v>
      </c>
    </row>
    <row r="87" ht="18" customHeight="1" spans="1:9">
      <c r="A87" s="36" t="s">
        <v>50</v>
      </c>
      <c r="B87" s="54"/>
      <c r="C87" s="54"/>
      <c r="D87" s="54"/>
      <c r="E87" s="54"/>
      <c r="F87" s="54"/>
      <c r="G87" s="54"/>
      <c r="H87" s="54"/>
      <c r="I87" s="60">
        <f>SUM(I41:I86)</f>
        <v>0</v>
      </c>
    </row>
    <row r="88" ht="18" customHeight="1" spans="1:9">
      <c r="A88" s="34" t="s">
        <v>132</v>
      </c>
      <c r="B88" s="47"/>
      <c r="C88" s="47"/>
      <c r="D88" s="47"/>
      <c r="E88" s="47"/>
      <c r="F88" s="47"/>
      <c r="G88" s="47"/>
      <c r="H88" s="47"/>
      <c r="I88" s="47"/>
    </row>
    <row r="89" ht="18" customHeight="1" spans="1:9">
      <c r="A89" s="36" t="s">
        <v>29</v>
      </c>
      <c r="B89" s="36" t="s">
        <v>30</v>
      </c>
      <c r="C89" s="36" t="s">
        <v>31</v>
      </c>
      <c r="D89" s="35" t="s">
        <v>32</v>
      </c>
      <c r="E89" s="35" t="s">
        <v>33</v>
      </c>
      <c r="F89" s="36" t="s">
        <v>34</v>
      </c>
      <c r="G89" s="36" t="s">
        <v>35</v>
      </c>
      <c r="H89" s="36" t="s">
        <v>36</v>
      </c>
      <c r="I89" s="36" t="s">
        <v>37</v>
      </c>
    </row>
    <row r="90" ht="18" customHeight="1" spans="1:9">
      <c r="A90" s="61">
        <v>1</v>
      </c>
      <c r="B90" s="49" t="s">
        <v>133</v>
      </c>
      <c r="C90" s="55" t="s">
        <v>134</v>
      </c>
      <c r="D90" s="62"/>
      <c r="E90" s="62"/>
      <c r="F90" s="49" t="s">
        <v>55</v>
      </c>
      <c r="G90" s="61">
        <v>1</v>
      </c>
      <c r="H90" s="26"/>
      <c r="I90" s="58">
        <f>G90*H90</f>
        <v>0</v>
      </c>
    </row>
    <row r="91" ht="18" customHeight="1" spans="1:9">
      <c r="A91" s="61">
        <v>2</v>
      </c>
      <c r="B91" s="61"/>
      <c r="C91" s="55" t="s">
        <v>135</v>
      </c>
      <c r="D91" s="62"/>
      <c r="E91" s="62"/>
      <c r="F91" s="49" t="s">
        <v>55</v>
      </c>
      <c r="G91" s="61">
        <v>1</v>
      </c>
      <c r="H91" s="26"/>
      <c r="I91" s="58">
        <f t="shared" ref="I91:I125" si="4">G91*H91</f>
        <v>0</v>
      </c>
    </row>
    <row r="92" ht="18" customHeight="1" spans="1:9">
      <c r="A92" s="61">
        <v>3</v>
      </c>
      <c r="B92" s="61"/>
      <c r="C92" s="55" t="s">
        <v>136</v>
      </c>
      <c r="D92" s="62"/>
      <c r="E92" s="62"/>
      <c r="F92" s="49" t="s">
        <v>55</v>
      </c>
      <c r="G92" s="61">
        <v>1</v>
      </c>
      <c r="H92" s="26"/>
      <c r="I92" s="58">
        <f t="shared" si="4"/>
        <v>0</v>
      </c>
    </row>
    <row r="93" ht="18" customHeight="1" spans="1:9">
      <c r="A93" s="61">
        <v>4</v>
      </c>
      <c r="B93" s="61"/>
      <c r="C93" s="55" t="s">
        <v>137</v>
      </c>
      <c r="D93" s="62"/>
      <c r="E93" s="62"/>
      <c r="F93" s="49" t="s">
        <v>55</v>
      </c>
      <c r="G93" s="61">
        <v>1</v>
      </c>
      <c r="H93" s="26"/>
      <c r="I93" s="58">
        <f t="shared" si="4"/>
        <v>0</v>
      </c>
    </row>
    <row r="94" ht="18" customHeight="1" spans="1:9">
      <c r="A94" s="61">
        <v>5</v>
      </c>
      <c r="B94" s="61"/>
      <c r="C94" s="55" t="s">
        <v>138</v>
      </c>
      <c r="D94" s="62"/>
      <c r="E94" s="62"/>
      <c r="F94" s="49" t="s">
        <v>55</v>
      </c>
      <c r="G94" s="61">
        <v>1</v>
      </c>
      <c r="H94" s="26"/>
      <c r="I94" s="58">
        <f t="shared" si="4"/>
        <v>0</v>
      </c>
    </row>
    <row r="95" ht="18" customHeight="1" spans="1:9">
      <c r="A95" s="61">
        <v>6</v>
      </c>
      <c r="B95" s="61"/>
      <c r="C95" s="55" t="s">
        <v>139</v>
      </c>
      <c r="D95" s="62"/>
      <c r="E95" s="62"/>
      <c r="F95" s="49" t="s">
        <v>55</v>
      </c>
      <c r="G95" s="61">
        <v>1</v>
      </c>
      <c r="H95" s="26"/>
      <c r="I95" s="58">
        <f t="shared" si="4"/>
        <v>0</v>
      </c>
    </row>
    <row r="96" ht="18" customHeight="1" spans="1:9">
      <c r="A96" s="61">
        <v>7</v>
      </c>
      <c r="B96" s="61"/>
      <c r="C96" s="55" t="s">
        <v>140</v>
      </c>
      <c r="D96" s="62"/>
      <c r="E96" s="62"/>
      <c r="F96" s="49" t="s">
        <v>55</v>
      </c>
      <c r="G96" s="61">
        <v>1</v>
      </c>
      <c r="H96" s="26"/>
      <c r="I96" s="58">
        <f t="shared" si="4"/>
        <v>0</v>
      </c>
    </row>
    <row r="97" ht="18" customHeight="1" spans="1:9">
      <c r="A97" s="61">
        <v>8</v>
      </c>
      <c r="B97" s="49" t="s">
        <v>141</v>
      </c>
      <c r="C97" s="55" t="s">
        <v>142</v>
      </c>
      <c r="D97" s="62"/>
      <c r="E97" s="62"/>
      <c r="F97" s="49" t="s">
        <v>55</v>
      </c>
      <c r="G97" s="61">
        <v>1</v>
      </c>
      <c r="H97" s="26"/>
      <c r="I97" s="58">
        <f t="shared" si="4"/>
        <v>0</v>
      </c>
    </row>
    <row r="98" ht="18" customHeight="1" spans="1:9">
      <c r="A98" s="61">
        <v>9</v>
      </c>
      <c r="B98" s="61"/>
      <c r="C98" s="55" t="s">
        <v>143</v>
      </c>
      <c r="D98" s="62"/>
      <c r="E98" s="62"/>
      <c r="F98" s="49" t="s">
        <v>55</v>
      </c>
      <c r="G98" s="61">
        <v>1</v>
      </c>
      <c r="H98" s="26"/>
      <c r="I98" s="58">
        <f t="shared" si="4"/>
        <v>0</v>
      </c>
    </row>
    <row r="99" ht="18" customHeight="1" spans="1:9">
      <c r="A99" s="61">
        <v>10</v>
      </c>
      <c r="B99" s="61"/>
      <c r="C99" s="55" t="s">
        <v>144</v>
      </c>
      <c r="D99" s="62"/>
      <c r="E99" s="62"/>
      <c r="F99" s="49" t="s">
        <v>55</v>
      </c>
      <c r="G99" s="61">
        <v>1</v>
      </c>
      <c r="H99" s="26"/>
      <c r="I99" s="58">
        <f t="shared" si="4"/>
        <v>0</v>
      </c>
    </row>
    <row r="100" ht="18" customHeight="1" spans="1:9">
      <c r="A100" s="61">
        <v>11</v>
      </c>
      <c r="B100" s="61"/>
      <c r="C100" s="55" t="s">
        <v>145</v>
      </c>
      <c r="D100" s="62"/>
      <c r="E100" s="62"/>
      <c r="F100" s="49" t="s">
        <v>55</v>
      </c>
      <c r="G100" s="61">
        <v>1</v>
      </c>
      <c r="H100" s="26"/>
      <c r="I100" s="58">
        <f t="shared" si="4"/>
        <v>0</v>
      </c>
    </row>
    <row r="101" ht="18" customHeight="1" spans="1:9">
      <c r="A101" s="61">
        <v>12</v>
      </c>
      <c r="B101" s="61"/>
      <c r="C101" s="55" t="s">
        <v>146</v>
      </c>
      <c r="D101" s="62"/>
      <c r="E101" s="62"/>
      <c r="F101" s="49" t="s">
        <v>55</v>
      </c>
      <c r="G101" s="61">
        <v>1</v>
      </c>
      <c r="H101" s="26"/>
      <c r="I101" s="58">
        <f t="shared" si="4"/>
        <v>0</v>
      </c>
    </row>
    <row r="102" ht="18" customHeight="1" spans="1:9">
      <c r="A102" s="61">
        <v>13</v>
      </c>
      <c r="B102" s="49" t="s">
        <v>147</v>
      </c>
      <c r="C102" s="55" t="s">
        <v>148</v>
      </c>
      <c r="D102" s="62"/>
      <c r="E102" s="62"/>
      <c r="F102" s="49" t="s">
        <v>55</v>
      </c>
      <c r="G102" s="61">
        <v>1</v>
      </c>
      <c r="H102" s="26"/>
      <c r="I102" s="58">
        <f t="shared" si="4"/>
        <v>0</v>
      </c>
    </row>
    <row r="103" ht="18" customHeight="1" spans="1:9">
      <c r="A103" s="61">
        <v>14</v>
      </c>
      <c r="B103" s="61"/>
      <c r="C103" s="55" t="s">
        <v>149</v>
      </c>
      <c r="D103" s="62"/>
      <c r="E103" s="62"/>
      <c r="F103" s="49" t="s">
        <v>55</v>
      </c>
      <c r="G103" s="61">
        <v>1</v>
      </c>
      <c r="H103" s="26"/>
      <c r="I103" s="58">
        <f t="shared" si="4"/>
        <v>0</v>
      </c>
    </row>
    <row r="104" ht="18" customHeight="1" spans="1:9">
      <c r="A104" s="61">
        <v>15</v>
      </c>
      <c r="B104" s="61"/>
      <c r="C104" s="55" t="s">
        <v>150</v>
      </c>
      <c r="D104" s="62"/>
      <c r="E104" s="62"/>
      <c r="F104" s="49" t="s">
        <v>55</v>
      </c>
      <c r="G104" s="61">
        <v>1</v>
      </c>
      <c r="H104" s="26"/>
      <c r="I104" s="58">
        <f t="shared" si="4"/>
        <v>0</v>
      </c>
    </row>
    <row r="105" ht="18" customHeight="1" spans="1:9">
      <c r="A105" s="61">
        <v>16</v>
      </c>
      <c r="B105" s="61"/>
      <c r="C105" s="55" t="s">
        <v>151</v>
      </c>
      <c r="D105" s="62"/>
      <c r="E105" s="62"/>
      <c r="F105" s="49" t="s">
        <v>55</v>
      </c>
      <c r="G105" s="61">
        <v>1</v>
      </c>
      <c r="H105" s="26"/>
      <c r="I105" s="58">
        <f t="shared" si="4"/>
        <v>0</v>
      </c>
    </row>
    <row r="106" ht="18" customHeight="1" spans="1:9">
      <c r="A106" s="61">
        <v>17</v>
      </c>
      <c r="B106" s="61"/>
      <c r="C106" s="55" t="s">
        <v>152</v>
      </c>
      <c r="D106" s="62"/>
      <c r="E106" s="62"/>
      <c r="F106" s="49" t="s">
        <v>55</v>
      </c>
      <c r="G106" s="61">
        <v>1</v>
      </c>
      <c r="H106" s="26"/>
      <c r="I106" s="58">
        <f t="shared" si="4"/>
        <v>0</v>
      </c>
    </row>
    <row r="107" ht="18" customHeight="1" spans="1:9">
      <c r="A107" s="61">
        <v>18</v>
      </c>
      <c r="B107" s="49" t="s">
        <v>153</v>
      </c>
      <c r="C107" s="55" t="s">
        <v>154</v>
      </c>
      <c r="D107" s="62"/>
      <c r="E107" s="62"/>
      <c r="F107" s="49" t="s">
        <v>55</v>
      </c>
      <c r="G107" s="61">
        <v>1</v>
      </c>
      <c r="H107" s="26"/>
      <c r="I107" s="58">
        <f t="shared" si="4"/>
        <v>0</v>
      </c>
    </row>
    <row r="108" ht="18" customHeight="1" spans="1:9">
      <c r="A108" s="61">
        <v>19</v>
      </c>
      <c r="B108" s="61"/>
      <c r="C108" s="55" t="s">
        <v>155</v>
      </c>
      <c r="D108" s="62"/>
      <c r="E108" s="62"/>
      <c r="F108" s="49" t="s">
        <v>55</v>
      </c>
      <c r="G108" s="61">
        <v>1</v>
      </c>
      <c r="H108" s="26"/>
      <c r="I108" s="58">
        <f t="shared" si="4"/>
        <v>0</v>
      </c>
    </row>
    <row r="109" ht="18" customHeight="1" spans="1:9">
      <c r="A109" s="61">
        <v>20</v>
      </c>
      <c r="B109" s="61"/>
      <c r="C109" s="55" t="s">
        <v>156</v>
      </c>
      <c r="D109" s="62"/>
      <c r="E109" s="62"/>
      <c r="F109" s="49" t="s">
        <v>55</v>
      </c>
      <c r="G109" s="61">
        <v>1</v>
      </c>
      <c r="H109" s="26"/>
      <c r="I109" s="58">
        <f t="shared" si="4"/>
        <v>0</v>
      </c>
    </row>
    <row r="110" ht="18" customHeight="1" spans="1:9">
      <c r="A110" s="61">
        <v>21</v>
      </c>
      <c r="B110" s="49" t="s">
        <v>157</v>
      </c>
      <c r="C110" s="55" t="s">
        <v>158</v>
      </c>
      <c r="D110" s="62"/>
      <c r="E110" s="62"/>
      <c r="F110" s="49" t="s">
        <v>55</v>
      </c>
      <c r="G110" s="61">
        <v>1</v>
      </c>
      <c r="H110" s="26"/>
      <c r="I110" s="58">
        <f t="shared" si="4"/>
        <v>0</v>
      </c>
    </row>
    <row r="111" ht="18" customHeight="1" spans="1:9">
      <c r="A111" s="61">
        <v>22</v>
      </c>
      <c r="B111" s="61"/>
      <c r="C111" s="55" t="s">
        <v>112</v>
      </c>
      <c r="D111" s="62"/>
      <c r="E111" s="62"/>
      <c r="F111" s="49" t="s">
        <v>55</v>
      </c>
      <c r="G111" s="61">
        <v>1</v>
      </c>
      <c r="H111" s="26"/>
      <c r="I111" s="58">
        <f t="shared" si="4"/>
        <v>0</v>
      </c>
    </row>
    <row r="112" ht="18" customHeight="1" spans="1:9">
      <c r="A112" s="61">
        <v>23</v>
      </c>
      <c r="B112" s="61"/>
      <c r="C112" s="55" t="s">
        <v>159</v>
      </c>
      <c r="D112" s="62"/>
      <c r="E112" s="62"/>
      <c r="F112" s="49" t="s">
        <v>55</v>
      </c>
      <c r="G112" s="61">
        <v>1</v>
      </c>
      <c r="H112" s="26"/>
      <c r="I112" s="58">
        <f t="shared" si="4"/>
        <v>0</v>
      </c>
    </row>
    <row r="113" ht="18" customHeight="1" spans="1:9">
      <c r="A113" s="61">
        <v>24</v>
      </c>
      <c r="B113" s="61"/>
      <c r="C113" s="55" t="s">
        <v>160</v>
      </c>
      <c r="D113" s="62"/>
      <c r="E113" s="62"/>
      <c r="F113" s="49" t="s">
        <v>55</v>
      </c>
      <c r="G113" s="61">
        <v>1</v>
      </c>
      <c r="H113" s="26"/>
      <c r="I113" s="58">
        <f t="shared" si="4"/>
        <v>0</v>
      </c>
    </row>
    <row r="114" ht="18" customHeight="1" spans="1:9">
      <c r="A114" s="61">
        <v>25</v>
      </c>
      <c r="B114" s="61"/>
      <c r="C114" s="55" t="s">
        <v>161</v>
      </c>
      <c r="D114" s="62"/>
      <c r="E114" s="62"/>
      <c r="F114" s="49" t="s">
        <v>55</v>
      </c>
      <c r="G114" s="61">
        <v>1</v>
      </c>
      <c r="H114" s="26"/>
      <c r="I114" s="58">
        <f t="shared" si="4"/>
        <v>0</v>
      </c>
    </row>
    <row r="115" ht="18" customHeight="1" spans="1:9">
      <c r="A115" s="61">
        <v>26</v>
      </c>
      <c r="B115" s="61"/>
      <c r="C115" s="55" t="s">
        <v>162</v>
      </c>
      <c r="D115" s="62"/>
      <c r="E115" s="62"/>
      <c r="F115" s="49" t="s">
        <v>55</v>
      </c>
      <c r="G115" s="61">
        <v>1</v>
      </c>
      <c r="H115" s="26"/>
      <c r="I115" s="58">
        <f t="shared" si="4"/>
        <v>0</v>
      </c>
    </row>
    <row r="116" ht="18" customHeight="1" spans="1:9">
      <c r="A116" s="61">
        <v>27</v>
      </c>
      <c r="B116" s="61"/>
      <c r="C116" s="55" t="s">
        <v>163</v>
      </c>
      <c r="D116" s="62"/>
      <c r="E116" s="62"/>
      <c r="F116" s="49" t="s">
        <v>55</v>
      </c>
      <c r="G116" s="61">
        <v>1</v>
      </c>
      <c r="H116" s="26"/>
      <c r="I116" s="58">
        <f t="shared" si="4"/>
        <v>0</v>
      </c>
    </row>
    <row r="117" ht="18" customHeight="1" spans="1:9">
      <c r="A117" s="61">
        <v>28</v>
      </c>
      <c r="B117" s="61"/>
      <c r="C117" s="55" t="s">
        <v>164</v>
      </c>
      <c r="D117" s="62"/>
      <c r="E117" s="62"/>
      <c r="F117" s="49" t="s">
        <v>55</v>
      </c>
      <c r="G117" s="61">
        <v>1</v>
      </c>
      <c r="H117" s="26"/>
      <c r="I117" s="58">
        <f t="shared" si="4"/>
        <v>0</v>
      </c>
    </row>
    <row r="118" ht="18" customHeight="1" spans="1:9">
      <c r="A118" s="61">
        <v>29</v>
      </c>
      <c r="B118" s="49" t="s">
        <v>165</v>
      </c>
      <c r="C118" s="55" t="s">
        <v>166</v>
      </c>
      <c r="D118" s="62"/>
      <c r="E118" s="62"/>
      <c r="F118" s="49" t="s">
        <v>55</v>
      </c>
      <c r="G118" s="61">
        <v>1</v>
      </c>
      <c r="H118" s="26"/>
      <c r="I118" s="58">
        <f t="shared" si="4"/>
        <v>0</v>
      </c>
    </row>
    <row r="119" ht="18" customHeight="1" spans="1:9">
      <c r="A119" s="61">
        <v>30</v>
      </c>
      <c r="B119" s="61"/>
      <c r="C119" s="55" t="s">
        <v>167</v>
      </c>
      <c r="D119" s="62"/>
      <c r="E119" s="62"/>
      <c r="F119" s="49" t="s">
        <v>55</v>
      </c>
      <c r="G119" s="61">
        <v>1</v>
      </c>
      <c r="H119" s="26"/>
      <c r="I119" s="58">
        <f t="shared" si="4"/>
        <v>0</v>
      </c>
    </row>
    <row r="120" ht="18" customHeight="1" spans="1:9">
      <c r="A120" s="61">
        <v>31</v>
      </c>
      <c r="B120" s="61"/>
      <c r="C120" s="55" t="s">
        <v>168</v>
      </c>
      <c r="D120" s="62"/>
      <c r="E120" s="62"/>
      <c r="F120" s="49" t="s">
        <v>55</v>
      </c>
      <c r="G120" s="61">
        <v>1</v>
      </c>
      <c r="H120" s="26"/>
      <c r="I120" s="58">
        <f t="shared" si="4"/>
        <v>0</v>
      </c>
    </row>
    <row r="121" ht="18" customHeight="1" spans="1:9">
      <c r="A121" s="61">
        <v>32</v>
      </c>
      <c r="B121" s="61"/>
      <c r="C121" s="55" t="s">
        <v>169</v>
      </c>
      <c r="D121" s="62"/>
      <c r="E121" s="62"/>
      <c r="F121" s="49" t="s">
        <v>55</v>
      </c>
      <c r="G121" s="61">
        <v>1</v>
      </c>
      <c r="H121" s="26"/>
      <c r="I121" s="58">
        <f t="shared" si="4"/>
        <v>0</v>
      </c>
    </row>
    <row r="122" ht="18" customHeight="1" spans="1:9">
      <c r="A122" s="61">
        <v>33</v>
      </c>
      <c r="B122" s="61"/>
      <c r="C122" s="55" t="s">
        <v>170</v>
      </c>
      <c r="D122" s="62"/>
      <c r="E122" s="62"/>
      <c r="F122" s="49" t="s">
        <v>55</v>
      </c>
      <c r="G122" s="61">
        <v>1</v>
      </c>
      <c r="H122" s="26"/>
      <c r="I122" s="58">
        <f t="shared" si="4"/>
        <v>0</v>
      </c>
    </row>
    <row r="123" ht="18" customHeight="1" spans="1:9">
      <c r="A123" s="61">
        <v>34</v>
      </c>
      <c r="B123" s="61"/>
      <c r="C123" s="55" t="s">
        <v>171</v>
      </c>
      <c r="D123" s="62"/>
      <c r="E123" s="62"/>
      <c r="F123" s="49" t="s">
        <v>55</v>
      </c>
      <c r="G123" s="61">
        <v>1</v>
      </c>
      <c r="H123" s="26"/>
      <c r="I123" s="58">
        <f t="shared" si="4"/>
        <v>0</v>
      </c>
    </row>
    <row r="124" ht="18" customHeight="1" spans="1:9">
      <c r="A124" s="61">
        <v>35</v>
      </c>
      <c r="B124" s="61"/>
      <c r="C124" s="55" t="s">
        <v>172</v>
      </c>
      <c r="D124" s="62"/>
      <c r="E124" s="62"/>
      <c r="F124" s="49" t="s">
        <v>55</v>
      </c>
      <c r="G124" s="61">
        <v>1</v>
      </c>
      <c r="H124" s="26"/>
      <c r="I124" s="58">
        <f t="shared" si="4"/>
        <v>0</v>
      </c>
    </row>
    <row r="125" ht="18" customHeight="1" spans="1:9">
      <c r="A125" s="61">
        <v>36</v>
      </c>
      <c r="B125" s="61"/>
      <c r="C125" s="55" t="s">
        <v>173</v>
      </c>
      <c r="D125" s="62"/>
      <c r="E125" s="62"/>
      <c r="F125" s="49" t="s">
        <v>55</v>
      </c>
      <c r="G125" s="61">
        <v>1</v>
      </c>
      <c r="H125" s="26"/>
      <c r="I125" s="58">
        <f t="shared" si="4"/>
        <v>0</v>
      </c>
    </row>
    <row r="126" ht="18" customHeight="1" spans="1:9">
      <c r="A126" s="49" t="s">
        <v>174</v>
      </c>
      <c r="B126" s="61"/>
      <c r="C126" s="61"/>
      <c r="D126" s="61"/>
      <c r="E126" s="61"/>
      <c r="F126" s="61"/>
      <c r="G126" s="61"/>
      <c r="H126" s="61"/>
      <c r="I126" s="63">
        <f>SUM(I90:I125)</f>
        <v>0</v>
      </c>
    </row>
    <row r="127" ht="18" customHeight="1" spans="1:9">
      <c r="A127" s="34" t="s">
        <v>175</v>
      </c>
      <c r="B127" s="47"/>
      <c r="C127" s="47"/>
      <c r="D127" s="47"/>
      <c r="E127" s="47"/>
      <c r="F127" s="47"/>
      <c r="G127" s="47"/>
      <c r="H127" s="47"/>
      <c r="I127" s="47"/>
    </row>
    <row r="128" ht="18" customHeight="1" spans="1:9">
      <c r="A128" s="36" t="s">
        <v>29</v>
      </c>
      <c r="B128" s="36" t="s">
        <v>30</v>
      </c>
      <c r="C128" s="36" t="s">
        <v>31</v>
      </c>
      <c r="D128" s="35" t="s">
        <v>32</v>
      </c>
      <c r="E128" s="35" t="s">
        <v>33</v>
      </c>
      <c r="F128" s="36" t="s">
        <v>34</v>
      </c>
      <c r="G128" s="36" t="s">
        <v>35</v>
      </c>
      <c r="H128" s="36" t="s">
        <v>36</v>
      </c>
      <c r="I128" s="36" t="s">
        <v>37</v>
      </c>
    </row>
    <row r="129" ht="18" customHeight="1" spans="1:9">
      <c r="A129" s="61">
        <v>1</v>
      </c>
      <c r="B129" s="49" t="s">
        <v>176</v>
      </c>
      <c r="C129" s="55" t="s">
        <v>177</v>
      </c>
      <c r="D129" s="64"/>
      <c r="E129" s="64"/>
      <c r="F129" s="49" t="s">
        <v>55</v>
      </c>
      <c r="G129" s="61">
        <v>1</v>
      </c>
      <c r="H129" s="26"/>
      <c r="I129" s="58">
        <f>G129*H129</f>
        <v>0</v>
      </c>
    </row>
    <row r="130" ht="18" customHeight="1" spans="1:9">
      <c r="A130" s="61">
        <v>2</v>
      </c>
      <c r="B130" s="61"/>
      <c r="C130" s="55" t="s">
        <v>178</v>
      </c>
      <c r="D130" s="64"/>
      <c r="E130" s="64"/>
      <c r="F130" s="49" t="s">
        <v>55</v>
      </c>
      <c r="G130" s="61">
        <v>1</v>
      </c>
      <c r="H130" s="26"/>
      <c r="I130" s="58">
        <f t="shared" ref="I130:I161" si="5">G130*H130</f>
        <v>0</v>
      </c>
    </row>
    <row r="131" ht="18" customHeight="1" spans="1:9">
      <c r="A131" s="61">
        <v>3</v>
      </c>
      <c r="B131" s="61"/>
      <c r="C131" s="55" t="s">
        <v>179</v>
      </c>
      <c r="D131" s="64"/>
      <c r="E131" s="64"/>
      <c r="F131" s="49" t="s">
        <v>55</v>
      </c>
      <c r="G131" s="61">
        <v>1</v>
      </c>
      <c r="H131" s="26"/>
      <c r="I131" s="58">
        <f t="shared" si="5"/>
        <v>0</v>
      </c>
    </row>
    <row r="132" ht="18" customHeight="1" spans="1:9">
      <c r="A132" s="61">
        <v>4</v>
      </c>
      <c r="B132" s="61"/>
      <c r="C132" s="55" t="s">
        <v>180</v>
      </c>
      <c r="D132" s="64"/>
      <c r="E132" s="64"/>
      <c r="F132" s="49" t="s">
        <v>55</v>
      </c>
      <c r="G132" s="61">
        <v>1</v>
      </c>
      <c r="H132" s="26"/>
      <c r="I132" s="58">
        <f t="shared" si="5"/>
        <v>0</v>
      </c>
    </row>
    <row r="133" ht="18" customHeight="1" spans="1:9">
      <c r="A133" s="61">
        <v>5</v>
      </c>
      <c r="B133" s="61"/>
      <c r="C133" s="55" t="s">
        <v>181</v>
      </c>
      <c r="D133" s="64"/>
      <c r="E133" s="64"/>
      <c r="F133" s="49" t="s">
        <v>55</v>
      </c>
      <c r="G133" s="61">
        <v>1</v>
      </c>
      <c r="H133" s="26"/>
      <c r="I133" s="58">
        <f t="shared" si="5"/>
        <v>0</v>
      </c>
    </row>
    <row r="134" ht="18" customHeight="1" spans="1:9">
      <c r="A134" s="61">
        <v>6</v>
      </c>
      <c r="B134" s="61"/>
      <c r="C134" s="55" t="s">
        <v>182</v>
      </c>
      <c r="D134" s="64"/>
      <c r="E134" s="64"/>
      <c r="F134" s="49" t="s">
        <v>55</v>
      </c>
      <c r="G134" s="61">
        <v>1</v>
      </c>
      <c r="H134" s="26"/>
      <c r="I134" s="58">
        <f t="shared" si="5"/>
        <v>0</v>
      </c>
    </row>
    <row r="135" ht="18" customHeight="1" spans="1:9">
      <c r="A135" s="61">
        <v>7</v>
      </c>
      <c r="B135" s="61"/>
      <c r="C135" s="55" t="s">
        <v>183</v>
      </c>
      <c r="D135" s="64"/>
      <c r="E135" s="64"/>
      <c r="F135" s="49" t="s">
        <v>55</v>
      </c>
      <c r="G135" s="61">
        <v>1</v>
      </c>
      <c r="H135" s="26"/>
      <c r="I135" s="58">
        <f t="shared" si="5"/>
        <v>0</v>
      </c>
    </row>
    <row r="136" ht="18" customHeight="1" spans="1:9">
      <c r="A136" s="61">
        <v>8</v>
      </c>
      <c r="B136" s="61"/>
      <c r="C136" s="55" t="s">
        <v>184</v>
      </c>
      <c r="D136" s="64"/>
      <c r="E136" s="64"/>
      <c r="F136" s="49" t="s">
        <v>55</v>
      </c>
      <c r="G136" s="61">
        <v>1</v>
      </c>
      <c r="H136" s="26"/>
      <c r="I136" s="58">
        <f t="shared" si="5"/>
        <v>0</v>
      </c>
    </row>
    <row r="137" ht="18" customHeight="1" spans="1:9">
      <c r="A137" s="61">
        <v>9</v>
      </c>
      <c r="B137" s="61"/>
      <c r="C137" s="55" t="s">
        <v>185</v>
      </c>
      <c r="D137" s="64"/>
      <c r="E137" s="64"/>
      <c r="F137" s="49" t="s">
        <v>55</v>
      </c>
      <c r="G137" s="61">
        <v>1</v>
      </c>
      <c r="H137" s="26"/>
      <c r="I137" s="58">
        <f t="shared" si="5"/>
        <v>0</v>
      </c>
    </row>
    <row r="138" ht="18" customHeight="1" spans="1:9">
      <c r="A138" s="61">
        <v>10</v>
      </c>
      <c r="B138" s="49" t="s">
        <v>186</v>
      </c>
      <c r="C138" s="55" t="s">
        <v>187</v>
      </c>
      <c r="D138" s="64"/>
      <c r="E138" s="64"/>
      <c r="F138" s="49" t="s">
        <v>55</v>
      </c>
      <c r="G138" s="61">
        <v>1</v>
      </c>
      <c r="H138" s="26"/>
      <c r="I138" s="58">
        <f t="shared" si="5"/>
        <v>0</v>
      </c>
    </row>
    <row r="139" ht="18" customHeight="1" spans="1:9">
      <c r="A139" s="61">
        <v>11</v>
      </c>
      <c r="B139" s="61"/>
      <c r="C139" s="55" t="s">
        <v>188</v>
      </c>
      <c r="D139" s="64"/>
      <c r="E139" s="64"/>
      <c r="F139" s="49" t="s">
        <v>55</v>
      </c>
      <c r="G139" s="61">
        <v>1</v>
      </c>
      <c r="H139" s="26"/>
      <c r="I139" s="58">
        <f t="shared" si="5"/>
        <v>0</v>
      </c>
    </row>
    <row r="140" ht="18" customHeight="1" spans="1:9">
      <c r="A140" s="61">
        <v>12</v>
      </c>
      <c r="B140" s="61"/>
      <c r="C140" s="55" t="s">
        <v>189</v>
      </c>
      <c r="D140" s="64"/>
      <c r="E140" s="64"/>
      <c r="F140" s="49" t="s">
        <v>55</v>
      </c>
      <c r="G140" s="61">
        <v>1</v>
      </c>
      <c r="H140" s="26"/>
      <c r="I140" s="58">
        <f t="shared" si="5"/>
        <v>0</v>
      </c>
    </row>
    <row r="141" ht="18" customHeight="1" spans="1:9">
      <c r="A141" s="61">
        <v>13</v>
      </c>
      <c r="B141" s="61"/>
      <c r="C141" s="55" t="s">
        <v>190</v>
      </c>
      <c r="D141" s="64"/>
      <c r="E141" s="64"/>
      <c r="F141" s="49" t="s">
        <v>55</v>
      </c>
      <c r="G141" s="61">
        <v>1</v>
      </c>
      <c r="H141" s="26"/>
      <c r="I141" s="58">
        <f t="shared" si="5"/>
        <v>0</v>
      </c>
    </row>
    <row r="142" ht="18" customHeight="1" spans="1:9">
      <c r="A142" s="61">
        <v>14</v>
      </c>
      <c r="B142" s="61"/>
      <c r="C142" s="55" t="s">
        <v>191</v>
      </c>
      <c r="D142" s="64"/>
      <c r="E142" s="64"/>
      <c r="F142" s="49" t="s">
        <v>55</v>
      </c>
      <c r="G142" s="61">
        <v>1</v>
      </c>
      <c r="H142" s="26"/>
      <c r="I142" s="58">
        <f t="shared" si="5"/>
        <v>0</v>
      </c>
    </row>
    <row r="143" ht="18" customHeight="1" spans="1:9">
      <c r="A143" s="61">
        <v>15</v>
      </c>
      <c r="B143" s="61"/>
      <c r="C143" s="55" t="s">
        <v>192</v>
      </c>
      <c r="D143" s="64"/>
      <c r="E143" s="64"/>
      <c r="F143" s="49" t="s">
        <v>55</v>
      </c>
      <c r="G143" s="61">
        <v>1</v>
      </c>
      <c r="H143" s="26"/>
      <c r="I143" s="58">
        <f t="shared" si="5"/>
        <v>0</v>
      </c>
    </row>
    <row r="144" ht="18" customHeight="1" spans="1:9">
      <c r="A144" s="61">
        <v>16</v>
      </c>
      <c r="B144" s="49" t="s">
        <v>193</v>
      </c>
      <c r="C144" s="55" t="s">
        <v>194</v>
      </c>
      <c r="D144" s="64"/>
      <c r="E144" s="64"/>
      <c r="F144" s="49" t="s">
        <v>55</v>
      </c>
      <c r="G144" s="61">
        <v>1</v>
      </c>
      <c r="H144" s="26"/>
      <c r="I144" s="58">
        <f t="shared" si="5"/>
        <v>0</v>
      </c>
    </row>
    <row r="145" ht="18" customHeight="1" spans="1:9">
      <c r="A145" s="61">
        <v>17</v>
      </c>
      <c r="B145" s="61"/>
      <c r="C145" s="55" t="s">
        <v>195</v>
      </c>
      <c r="D145" s="64"/>
      <c r="E145" s="64"/>
      <c r="F145" s="49" t="s">
        <v>55</v>
      </c>
      <c r="G145" s="61">
        <v>1</v>
      </c>
      <c r="H145" s="26"/>
      <c r="I145" s="58">
        <f t="shared" si="5"/>
        <v>0</v>
      </c>
    </row>
    <row r="146" ht="18" customHeight="1" spans="1:9">
      <c r="A146" s="61">
        <v>18</v>
      </c>
      <c r="B146" s="61"/>
      <c r="C146" s="55" t="s">
        <v>196</v>
      </c>
      <c r="D146" s="64"/>
      <c r="E146" s="64"/>
      <c r="F146" s="49" t="s">
        <v>55</v>
      </c>
      <c r="G146" s="61">
        <v>1</v>
      </c>
      <c r="H146" s="26"/>
      <c r="I146" s="58">
        <f t="shared" si="5"/>
        <v>0</v>
      </c>
    </row>
    <row r="147" ht="18" customHeight="1" spans="1:9">
      <c r="A147" s="61">
        <v>19</v>
      </c>
      <c r="B147" s="61"/>
      <c r="C147" s="55" t="s">
        <v>197</v>
      </c>
      <c r="D147" s="64"/>
      <c r="E147" s="64"/>
      <c r="F147" s="49" t="s">
        <v>55</v>
      </c>
      <c r="G147" s="61">
        <v>1</v>
      </c>
      <c r="H147" s="26"/>
      <c r="I147" s="58">
        <f t="shared" si="5"/>
        <v>0</v>
      </c>
    </row>
    <row r="148" ht="18" customHeight="1" spans="1:9">
      <c r="A148" s="61">
        <v>20</v>
      </c>
      <c r="B148" s="61"/>
      <c r="C148" s="55" t="s">
        <v>198</v>
      </c>
      <c r="D148" s="64"/>
      <c r="E148" s="64"/>
      <c r="F148" s="49" t="s">
        <v>55</v>
      </c>
      <c r="G148" s="61">
        <v>1</v>
      </c>
      <c r="H148" s="26"/>
      <c r="I148" s="58">
        <f t="shared" si="5"/>
        <v>0</v>
      </c>
    </row>
    <row r="149" ht="18" customHeight="1" spans="1:9">
      <c r="A149" s="61">
        <v>21</v>
      </c>
      <c r="B149" s="61"/>
      <c r="C149" s="55" t="s">
        <v>199</v>
      </c>
      <c r="D149" s="64"/>
      <c r="E149" s="64"/>
      <c r="F149" s="49" t="s">
        <v>55</v>
      </c>
      <c r="G149" s="61">
        <v>1</v>
      </c>
      <c r="H149" s="26"/>
      <c r="I149" s="58">
        <f t="shared" si="5"/>
        <v>0</v>
      </c>
    </row>
    <row r="150" ht="18" customHeight="1" spans="1:9">
      <c r="A150" s="61">
        <v>22</v>
      </c>
      <c r="B150" s="49" t="s">
        <v>200</v>
      </c>
      <c r="C150" s="55" t="s">
        <v>201</v>
      </c>
      <c r="D150" s="64"/>
      <c r="E150" s="64"/>
      <c r="F150" s="49" t="s">
        <v>55</v>
      </c>
      <c r="G150" s="61">
        <v>1</v>
      </c>
      <c r="H150" s="26"/>
      <c r="I150" s="58">
        <f t="shared" si="5"/>
        <v>0</v>
      </c>
    </row>
    <row r="151" ht="18" customHeight="1" spans="1:9">
      <c r="A151" s="61">
        <v>23</v>
      </c>
      <c r="B151" s="61"/>
      <c r="C151" s="55" t="s">
        <v>202</v>
      </c>
      <c r="D151" s="64"/>
      <c r="E151" s="64"/>
      <c r="F151" s="49" t="s">
        <v>55</v>
      </c>
      <c r="G151" s="61">
        <v>1</v>
      </c>
      <c r="H151" s="26"/>
      <c r="I151" s="58">
        <f t="shared" si="5"/>
        <v>0</v>
      </c>
    </row>
    <row r="152" ht="18" customHeight="1" spans="1:9">
      <c r="A152" s="61">
        <v>24</v>
      </c>
      <c r="B152" s="61"/>
      <c r="C152" s="55" t="s">
        <v>203</v>
      </c>
      <c r="D152" s="64"/>
      <c r="E152" s="64"/>
      <c r="F152" s="49" t="s">
        <v>55</v>
      </c>
      <c r="G152" s="61">
        <v>1</v>
      </c>
      <c r="H152" s="26"/>
      <c r="I152" s="58">
        <f t="shared" si="5"/>
        <v>0</v>
      </c>
    </row>
    <row r="153" ht="18" customHeight="1" spans="1:9">
      <c r="A153" s="61">
        <v>25</v>
      </c>
      <c r="B153" s="61"/>
      <c r="C153" s="55" t="s">
        <v>204</v>
      </c>
      <c r="D153" s="64"/>
      <c r="E153" s="64"/>
      <c r="F153" s="49" t="s">
        <v>55</v>
      </c>
      <c r="G153" s="61">
        <v>1</v>
      </c>
      <c r="H153" s="26"/>
      <c r="I153" s="58">
        <f t="shared" si="5"/>
        <v>0</v>
      </c>
    </row>
    <row r="154" ht="18" customHeight="1" spans="1:9">
      <c r="A154" s="61">
        <v>26</v>
      </c>
      <c r="B154" s="61"/>
      <c r="C154" s="55" t="s">
        <v>205</v>
      </c>
      <c r="D154" s="64"/>
      <c r="E154" s="64"/>
      <c r="F154" s="49" t="s">
        <v>55</v>
      </c>
      <c r="G154" s="61">
        <v>1</v>
      </c>
      <c r="H154" s="26"/>
      <c r="I154" s="58">
        <f t="shared" si="5"/>
        <v>0</v>
      </c>
    </row>
    <row r="155" ht="18" customHeight="1" spans="1:9">
      <c r="A155" s="61">
        <v>27</v>
      </c>
      <c r="B155" s="61"/>
      <c r="C155" s="55" t="s">
        <v>206</v>
      </c>
      <c r="D155" s="64"/>
      <c r="E155" s="64"/>
      <c r="F155" s="49" t="s">
        <v>55</v>
      </c>
      <c r="G155" s="61">
        <v>1</v>
      </c>
      <c r="H155" s="26"/>
      <c r="I155" s="58">
        <f t="shared" si="5"/>
        <v>0</v>
      </c>
    </row>
    <row r="156" ht="18" customHeight="1" spans="1:9">
      <c r="A156" s="61">
        <v>28</v>
      </c>
      <c r="B156" s="61"/>
      <c r="C156" s="55" t="s">
        <v>207</v>
      </c>
      <c r="D156" s="64"/>
      <c r="E156" s="64"/>
      <c r="F156" s="49" t="s">
        <v>55</v>
      </c>
      <c r="G156" s="61">
        <v>1</v>
      </c>
      <c r="H156" s="26"/>
      <c r="I156" s="58">
        <f t="shared" si="5"/>
        <v>0</v>
      </c>
    </row>
    <row r="157" ht="18" customHeight="1" spans="1:9">
      <c r="A157" s="61">
        <v>29</v>
      </c>
      <c r="B157" s="61"/>
      <c r="C157" s="55" t="s">
        <v>208</v>
      </c>
      <c r="D157" s="64"/>
      <c r="E157" s="64"/>
      <c r="F157" s="49" t="s">
        <v>55</v>
      </c>
      <c r="G157" s="61">
        <v>1</v>
      </c>
      <c r="H157" s="26"/>
      <c r="I157" s="58">
        <f t="shared" si="5"/>
        <v>0</v>
      </c>
    </row>
    <row r="158" ht="18" customHeight="1" spans="1:9">
      <c r="A158" s="61">
        <v>30</v>
      </c>
      <c r="B158" s="61"/>
      <c r="C158" s="55" t="s">
        <v>209</v>
      </c>
      <c r="D158" s="64"/>
      <c r="E158" s="64"/>
      <c r="F158" s="49" t="s">
        <v>55</v>
      </c>
      <c r="G158" s="61">
        <v>1</v>
      </c>
      <c r="H158" s="26"/>
      <c r="I158" s="58">
        <f t="shared" si="5"/>
        <v>0</v>
      </c>
    </row>
    <row r="159" ht="18" customHeight="1" spans="1:9">
      <c r="A159" s="61">
        <v>31</v>
      </c>
      <c r="B159" s="49" t="s">
        <v>210</v>
      </c>
      <c r="C159" s="55" t="s">
        <v>210</v>
      </c>
      <c r="D159" s="64"/>
      <c r="E159" s="64"/>
      <c r="F159" s="49" t="s">
        <v>55</v>
      </c>
      <c r="G159" s="61">
        <v>1</v>
      </c>
      <c r="H159" s="26"/>
      <c r="I159" s="58">
        <f t="shared" si="5"/>
        <v>0</v>
      </c>
    </row>
    <row r="160" ht="18" customHeight="1" spans="1:9">
      <c r="A160" s="61">
        <v>32</v>
      </c>
      <c r="B160" s="61"/>
      <c r="C160" s="55" t="s">
        <v>211</v>
      </c>
      <c r="D160" s="64"/>
      <c r="E160" s="64"/>
      <c r="F160" s="49" t="s">
        <v>55</v>
      </c>
      <c r="G160" s="61">
        <v>1</v>
      </c>
      <c r="H160" s="26"/>
      <c r="I160" s="58">
        <f t="shared" si="5"/>
        <v>0</v>
      </c>
    </row>
    <row r="161" ht="18" customHeight="1" spans="1:9">
      <c r="A161" s="61">
        <v>33</v>
      </c>
      <c r="B161" s="61"/>
      <c r="C161" s="55" t="s">
        <v>212</v>
      </c>
      <c r="D161" s="64"/>
      <c r="E161" s="64"/>
      <c r="F161" s="49" t="s">
        <v>55</v>
      </c>
      <c r="G161" s="61">
        <v>1</v>
      </c>
      <c r="H161" s="26"/>
      <c r="I161" s="58">
        <f t="shared" si="5"/>
        <v>0</v>
      </c>
    </row>
    <row r="162" ht="18" customHeight="1" spans="1:9">
      <c r="A162" s="61">
        <v>34</v>
      </c>
      <c r="B162" s="61"/>
      <c r="C162" s="55" t="s">
        <v>213</v>
      </c>
      <c r="D162" s="64"/>
      <c r="E162" s="64"/>
      <c r="F162" s="49" t="s">
        <v>55</v>
      </c>
      <c r="G162" s="61">
        <v>1</v>
      </c>
      <c r="H162" s="26"/>
      <c r="I162" s="58">
        <f t="shared" ref="I162:I180" si="6">G162*H162</f>
        <v>0</v>
      </c>
    </row>
    <row r="163" ht="18" customHeight="1" spans="1:9">
      <c r="A163" s="61">
        <v>35</v>
      </c>
      <c r="B163" s="61"/>
      <c r="C163" s="55" t="s">
        <v>214</v>
      </c>
      <c r="D163" s="64"/>
      <c r="E163" s="64"/>
      <c r="F163" s="49" t="s">
        <v>55</v>
      </c>
      <c r="G163" s="61">
        <v>1</v>
      </c>
      <c r="H163" s="26"/>
      <c r="I163" s="58">
        <f t="shared" si="6"/>
        <v>0</v>
      </c>
    </row>
    <row r="164" ht="18" customHeight="1" spans="1:9">
      <c r="A164" s="61">
        <v>36</v>
      </c>
      <c r="B164" s="61"/>
      <c r="C164" s="55" t="s">
        <v>215</v>
      </c>
      <c r="D164" s="64"/>
      <c r="E164" s="64"/>
      <c r="F164" s="49" t="s">
        <v>55</v>
      </c>
      <c r="G164" s="61">
        <v>1</v>
      </c>
      <c r="H164" s="26"/>
      <c r="I164" s="58">
        <f t="shared" si="6"/>
        <v>0</v>
      </c>
    </row>
    <row r="165" ht="18" customHeight="1" spans="1:9">
      <c r="A165" s="61">
        <v>37</v>
      </c>
      <c r="B165" s="61"/>
      <c r="C165" s="55" t="s">
        <v>216</v>
      </c>
      <c r="D165" s="64"/>
      <c r="E165" s="64"/>
      <c r="F165" s="49" t="s">
        <v>55</v>
      </c>
      <c r="G165" s="61">
        <v>1</v>
      </c>
      <c r="H165" s="26"/>
      <c r="I165" s="58">
        <f t="shared" si="6"/>
        <v>0</v>
      </c>
    </row>
    <row r="166" ht="18" customHeight="1" spans="1:9">
      <c r="A166" s="61">
        <v>38</v>
      </c>
      <c r="B166" s="61"/>
      <c r="C166" s="55" t="s">
        <v>217</v>
      </c>
      <c r="D166" s="64"/>
      <c r="E166" s="64"/>
      <c r="F166" s="49" t="s">
        <v>55</v>
      </c>
      <c r="G166" s="61">
        <v>1</v>
      </c>
      <c r="H166" s="26"/>
      <c r="I166" s="58">
        <f t="shared" si="6"/>
        <v>0</v>
      </c>
    </row>
    <row r="167" ht="18" customHeight="1" spans="1:9">
      <c r="A167" s="61">
        <v>39</v>
      </c>
      <c r="B167" s="61"/>
      <c r="C167" s="55" t="s">
        <v>218</v>
      </c>
      <c r="D167" s="64"/>
      <c r="E167" s="64"/>
      <c r="F167" s="49" t="s">
        <v>55</v>
      </c>
      <c r="G167" s="61">
        <v>1</v>
      </c>
      <c r="H167" s="26"/>
      <c r="I167" s="58">
        <f t="shared" si="6"/>
        <v>0</v>
      </c>
    </row>
    <row r="168" ht="18" customHeight="1" spans="1:9">
      <c r="A168" s="61">
        <v>40</v>
      </c>
      <c r="B168" s="49" t="s">
        <v>151</v>
      </c>
      <c r="C168" s="55" t="s">
        <v>219</v>
      </c>
      <c r="D168" s="64"/>
      <c r="E168" s="64"/>
      <c r="F168" s="49" t="s">
        <v>55</v>
      </c>
      <c r="G168" s="61">
        <v>1</v>
      </c>
      <c r="H168" s="26"/>
      <c r="I168" s="58">
        <f t="shared" si="6"/>
        <v>0</v>
      </c>
    </row>
    <row r="169" ht="18" customHeight="1" spans="1:9">
      <c r="A169" s="61">
        <v>41</v>
      </c>
      <c r="B169" s="61"/>
      <c r="C169" s="55" t="s">
        <v>220</v>
      </c>
      <c r="D169" s="64"/>
      <c r="E169" s="64"/>
      <c r="F169" s="49" t="s">
        <v>55</v>
      </c>
      <c r="G169" s="61">
        <v>1</v>
      </c>
      <c r="H169" s="26"/>
      <c r="I169" s="58">
        <f t="shared" si="6"/>
        <v>0</v>
      </c>
    </row>
    <row r="170" ht="18" customHeight="1" spans="1:9">
      <c r="A170" s="61">
        <v>42</v>
      </c>
      <c r="B170" s="61"/>
      <c r="C170" s="55" t="s">
        <v>221</v>
      </c>
      <c r="D170" s="64"/>
      <c r="E170" s="64"/>
      <c r="F170" s="49" t="s">
        <v>55</v>
      </c>
      <c r="G170" s="61">
        <v>1</v>
      </c>
      <c r="H170" s="26"/>
      <c r="I170" s="58">
        <f t="shared" si="6"/>
        <v>0</v>
      </c>
    </row>
    <row r="171" ht="18" customHeight="1" spans="1:9">
      <c r="A171" s="61">
        <v>43</v>
      </c>
      <c r="B171" s="49" t="s">
        <v>166</v>
      </c>
      <c r="C171" s="55" t="s">
        <v>222</v>
      </c>
      <c r="D171" s="64"/>
      <c r="E171" s="64"/>
      <c r="F171" s="49" t="s">
        <v>55</v>
      </c>
      <c r="G171" s="61">
        <v>1</v>
      </c>
      <c r="H171" s="26"/>
      <c r="I171" s="58">
        <f t="shared" si="6"/>
        <v>0</v>
      </c>
    </row>
    <row r="172" ht="18" customHeight="1" spans="1:9">
      <c r="A172" s="61">
        <v>44</v>
      </c>
      <c r="B172" s="61"/>
      <c r="C172" s="55" t="s">
        <v>173</v>
      </c>
      <c r="D172" s="64"/>
      <c r="E172" s="64"/>
      <c r="F172" s="49" t="s">
        <v>55</v>
      </c>
      <c r="G172" s="61">
        <v>1</v>
      </c>
      <c r="H172" s="26"/>
      <c r="I172" s="58">
        <f t="shared" si="6"/>
        <v>0</v>
      </c>
    </row>
    <row r="173" ht="18" customHeight="1" spans="1:9">
      <c r="A173" s="61">
        <v>45</v>
      </c>
      <c r="B173" s="61"/>
      <c r="C173" s="55" t="s">
        <v>223</v>
      </c>
      <c r="D173" s="64"/>
      <c r="E173" s="64"/>
      <c r="F173" s="49" t="s">
        <v>55</v>
      </c>
      <c r="G173" s="61">
        <v>1</v>
      </c>
      <c r="H173" s="26"/>
      <c r="I173" s="58">
        <f t="shared" si="6"/>
        <v>0</v>
      </c>
    </row>
    <row r="174" ht="18" customHeight="1" spans="1:9">
      <c r="A174" s="61">
        <v>46</v>
      </c>
      <c r="B174" s="61"/>
      <c r="C174" s="55" t="s">
        <v>224</v>
      </c>
      <c r="D174" s="64"/>
      <c r="E174" s="64"/>
      <c r="F174" s="49" t="s">
        <v>55</v>
      </c>
      <c r="G174" s="61">
        <v>1</v>
      </c>
      <c r="H174" s="26"/>
      <c r="I174" s="58">
        <f t="shared" si="6"/>
        <v>0</v>
      </c>
    </row>
    <row r="175" ht="18" customHeight="1" spans="1:9">
      <c r="A175" s="61">
        <v>47</v>
      </c>
      <c r="B175" s="49" t="s">
        <v>225</v>
      </c>
      <c r="C175" s="55" t="s">
        <v>226</v>
      </c>
      <c r="D175" s="64"/>
      <c r="E175" s="64"/>
      <c r="F175" s="49" t="s">
        <v>55</v>
      </c>
      <c r="G175" s="61">
        <v>1</v>
      </c>
      <c r="H175" s="26"/>
      <c r="I175" s="58">
        <f t="shared" si="6"/>
        <v>0</v>
      </c>
    </row>
    <row r="176" ht="18" customHeight="1" spans="1:9">
      <c r="A176" s="61">
        <v>48</v>
      </c>
      <c r="B176" s="61"/>
      <c r="C176" s="55" t="s">
        <v>227</v>
      </c>
      <c r="D176" s="64"/>
      <c r="E176" s="64"/>
      <c r="F176" s="49" t="s">
        <v>55</v>
      </c>
      <c r="G176" s="61">
        <v>1</v>
      </c>
      <c r="H176" s="26"/>
      <c r="I176" s="58">
        <f t="shared" si="6"/>
        <v>0</v>
      </c>
    </row>
    <row r="177" ht="18" customHeight="1" spans="1:9">
      <c r="A177" s="61">
        <v>49</v>
      </c>
      <c r="B177" s="61"/>
      <c r="C177" s="55" t="s">
        <v>228</v>
      </c>
      <c r="D177" s="64"/>
      <c r="E177" s="64"/>
      <c r="F177" s="49" t="s">
        <v>55</v>
      </c>
      <c r="G177" s="61">
        <v>1</v>
      </c>
      <c r="H177" s="26"/>
      <c r="I177" s="58">
        <f t="shared" si="6"/>
        <v>0</v>
      </c>
    </row>
    <row r="178" ht="18" customHeight="1" spans="1:9">
      <c r="A178" s="61">
        <v>50</v>
      </c>
      <c r="B178" s="61"/>
      <c r="C178" s="55" t="s">
        <v>229</v>
      </c>
      <c r="D178" s="64"/>
      <c r="E178" s="64"/>
      <c r="F178" s="49" t="s">
        <v>55</v>
      </c>
      <c r="G178" s="61">
        <v>1</v>
      </c>
      <c r="H178" s="26"/>
      <c r="I178" s="58">
        <f t="shared" si="6"/>
        <v>0</v>
      </c>
    </row>
    <row r="179" ht="18" customHeight="1" spans="1:9">
      <c r="A179" s="61">
        <v>51</v>
      </c>
      <c r="B179" s="61"/>
      <c r="C179" s="55" t="s">
        <v>230</v>
      </c>
      <c r="D179" s="64"/>
      <c r="E179" s="64"/>
      <c r="F179" s="49" t="s">
        <v>55</v>
      </c>
      <c r="G179" s="61">
        <v>1</v>
      </c>
      <c r="H179" s="26"/>
      <c r="I179" s="58">
        <f t="shared" si="6"/>
        <v>0</v>
      </c>
    </row>
    <row r="180" ht="18" customHeight="1" spans="1:9">
      <c r="A180" s="61">
        <v>52</v>
      </c>
      <c r="B180" s="61"/>
      <c r="C180" s="55" t="s">
        <v>231</v>
      </c>
      <c r="D180" s="64"/>
      <c r="E180" s="64"/>
      <c r="F180" s="49" t="s">
        <v>55</v>
      </c>
      <c r="G180" s="61">
        <v>1</v>
      </c>
      <c r="H180" s="26"/>
      <c r="I180" s="58">
        <f t="shared" si="6"/>
        <v>0</v>
      </c>
    </row>
    <row r="181" ht="18" customHeight="1" spans="1:9">
      <c r="A181" s="49" t="s">
        <v>232</v>
      </c>
      <c r="B181" s="61"/>
      <c r="C181" s="61"/>
      <c r="D181" s="61"/>
      <c r="E181" s="61"/>
      <c r="F181" s="61"/>
      <c r="G181" s="61"/>
      <c r="H181" s="61"/>
      <c r="I181" s="63">
        <f>SUM(I129:I180)</f>
        <v>0</v>
      </c>
    </row>
    <row r="182" ht="18" customHeight="1" spans="1:9">
      <c r="A182" s="34" t="s">
        <v>233</v>
      </c>
      <c r="B182" s="47"/>
      <c r="C182" s="47"/>
      <c r="D182" s="47"/>
      <c r="E182" s="47"/>
      <c r="F182" s="47"/>
      <c r="G182" s="47"/>
      <c r="H182" s="47"/>
      <c r="I182" s="47"/>
    </row>
    <row r="183" ht="18" customHeight="1" spans="1:9">
      <c r="A183" s="36" t="s">
        <v>29</v>
      </c>
      <c r="B183" s="36" t="s">
        <v>30</v>
      </c>
      <c r="C183" s="36" t="s">
        <v>31</v>
      </c>
      <c r="D183" s="35" t="s">
        <v>32</v>
      </c>
      <c r="E183" s="35" t="s">
        <v>33</v>
      </c>
      <c r="F183" s="36" t="s">
        <v>34</v>
      </c>
      <c r="G183" s="36" t="s">
        <v>35</v>
      </c>
      <c r="H183" s="36" t="s">
        <v>36</v>
      </c>
      <c r="I183" s="36" t="s">
        <v>37</v>
      </c>
    </row>
    <row r="184" ht="18" customHeight="1" spans="1:9">
      <c r="A184" s="52">
        <v>1</v>
      </c>
      <c r="B184" s="49" t="s">
        <v>160</v>
      </c>
      <c r="C184" s="55" t="s">
        <v>234</v>
      </c>
      <c r="D184" s="65"/>
      <c r="E184" s="65"/>
      <c r="F184" s="49" t="s">
        <v>55</v>
      </c>
      <c r="G184" s="52">
        <v>1</v>
      </c>
      <c r="H184" s="26"/>
      <c r="I184" s="58">
        <f>G184*H184</f>
        <v>0</v>
      </c>
    </row>
    <row r="185" ht="18" customHeight="1" spans="1:9">
      <c r="A185" s="52">
        <v>2</v>
      </c>
      <c r="B185" s="52"/>
      <c r="C185" s="55" t="s">
        <v>235</v>
      </c>
      <c r="D185" s="65"/>
      <c r="E185" s="65"/>
      <c r="F185" s="49" t="s">
        <v>55</v>
      </c>
      <c r="G185" s="52">
        <v>1</v>
      </c>
      <c r="H185" s="26"/>
      <c r="I185" s="58">
        <f t="shared" ref="I185:I204" si="7">G185*H185</f>
        <v>0</v>
      </c>
    </row>
    <row r="186" ht="36" customHeight="1" spans="1:9">
      <c r="A186" s="52">
        <v>3</v>
      </c>
      <c r="B186" s="52"/>
      <c r="C186" s="55" t="s">
        <v>236</v>
      </c>
      <c r="D186" s="65"/>
      <c r="E186" s="65"/>
      <c r="F186" s="49" t="s">
        <v>55</v>
      </c>
      <c r="G186" s="52">
        <v>1</v>
      </c>
      <c r="H186" s="26"/>
      <c r="I186" s="58">
        <f t="shared" si="7"/>
        <v>0</v>
      </c>
    </row>
    <row r="187" ht="18" customHeight="1" spans="1:9">
      <c r="A187" s="52">
        <v>4</v>
      </c>
      <c r="B187" s="49" t="s">
        <v>237</v>
      </c>
      <c r="C187" s="55" t="s">
        <v>238</v>
      </c>
      <c r="D187" s="65"/>
      <c r="E187" s="65"/>
      <c r="F187" s="49" t="s">
        <v>55</v>
      </c>
      <c r="G187" s="52">
        <v>1</v>
      </c>
      <c r="H187" s="26"/>
      <c r="I187" s="58">
        <f t="shared" si="7"/>
        <v>0</v>
      </c>
    </row>
    <row r="188" ht="18" customHeight="1" spans="1:9">
      <c r="A188" s="52">
        <v>5</v>
      </c>
      <c r="B188" s="52"/>
      <c r="C188" s="55" t="s">
        <v>239</v>
      </c>
      <c r="D188" s="65"/>
      <c r="E188" s="65"/>
      <c r="F188" s="49" t="s">
        <v>55</v>
      </c>
      <c r="G188" s="52">
        <v>1</v>
      </c>
      <c r="H188" s="26"/>
      <c r="I188" s="58">
        <f t="shared" si="7"/>
        <v>0</v>
      </c>
    </row>
    <row r="189" ht="18" customHeight="1" spans="1:9">
      <c r="A189" s="52">
        <v>6</v>
      </c>
      <c r="B189" s="49" t="s">
        <v>240</v>
      </c>
      <c r="C189" s="55" t="s">
        <v>241</v>
      </c>
      <c r="D189" s="65"/>
      <c r="E189" s="65"/>
      <c r="F189" s="49" t="s">
        <v>55</v>
      </c>
      <c r="G189" s="52">
        <v>1</v>
      </c>
      <c r="H189" s="26"/>
      <c r="I189" s="58">
        <f t="shared" si="7"/>
        <v>0</v>
      </c>
    </row>
    <row r="190" ht="18" customHeight="1" spans="1:9">
      <c r="A190" s="52">
        <v>7</v>
      </c>
      <c r="B190" s="52"/>
      <c r="C190" s="55" t="s">
        <v>242</v>
      </c>
      <c r="D190" s="65"/>
      <c r="E190" s="65"/>
      <c r="F190" s="49" t="s">
        <v>55</v>
      </c>
      <c r="G190" s="52">
        <v>1</v>
      </c>
      <c r="H190" s="26"/>
      <c r="I190" s="58">
        <f t="shared" si="7"/>
        <v>0</v>
      </c>
    </row>
    <row r="191" ht="18" customHeight="1" spans="1:9">
      <c r="A191" s="52">
        <v>8</v>
      </c>
      <c r="B191" s="49" t="s">
        <v>243</v>
      </c>
      <c r="C191" s="55" t="s">
        <v>244</v>
      </c>
      <c r="D191" s="65"/>
      <c r="E191" s="65"/>
      <c r="F191" s="49" t="s">
        <v>55</v>
      </c>
      <c r="G191" s="52">
        <v>1</v>
      </c>
      <c r="H191" s="26"/>
      <c r="I191" s="58">
        <f t="shared" si="7"/>
        <v>0</v>
      </c>
    </row>
    <row r="192" ht="18" customHeight="1" spans="1:9">
      <c r="A192" s="52">
        <v>9</v>
      </c>
      <c r="B192" s="52"/>
      <c r="C192" s="55" t="s">
        <v>245</v>
      </c>
      <c r="D192" s="65"/>
      <c r="E192" s="65"/>
      <c r="F192" s="49" t="s">
        <v>55</v>
      </c>
      <c r="G192" s="52">
        <v>1</v>
      </c>
      <c r="H192" s="26"/>
      <c r="I192" s="58">
        <f t="shared" si="7"/>
        <v>0</v>
      </c>
    </row>
    <row r="193" ht="18" customHeight="1" spans="1:9">
      <c r="A193" s="52">
        <v>10</v>
      </c>
      <c r="B193" s="49" t="s">
        <v>246</v>
      </c>
      <c r="C193" s="55" t="s">
        <v>247</v>
      </c>
      <c r="D193" s="65"/>
      <c r="E193" s="65"/>
      <c r="F193" s="49" t="s">
        <v>55</v>
      </c>
      <c r="G193" s="52">
        <v>1</v>
      </c>
      <c r="H193" s="26"/>
      <c r="I193" s="58">
        <f t="shared" si="7"/>
        <v>0</v>
      </c>
    </row>
    <row r="194" ht="18" customHeight="1" spans="1:9">
      <c r="A194" s="52">
        <v>11</v>
      </c>
      <c r="B194" s="52"/>
      <c r="C194" s="55" t="s">
        <v>248</v>
      </c>
      <c r="D194" s="65"/>
      <c r="E194" s="65"/>
      <c r="F194" s="49" t="s">
        <v>55</v>
      </c>
      <c r="G194" s="52">
        <v>1</v>
      </c>
      <c r="H194" s="26"/>
      <c r="I194" s="58">
        <f t="shared" si="7"/>
        <v>0</v>
      </c>
    </row>
    <row r="195" ht="18" customHeight="1" spans="1:9">
      <c r="A195" s="52">
        <v>12</v>
      </c>
      <c r="B195" s="49" t="s">
        <v>249</v>
      </c>
      <c r="C195" s="55" t="s">
        <v>250</v>
      </c>
      <c r="D195" s="65"/>
      <c r="E195" s="65"/>
      <c r="F195" s="49" t="s">
        <v>55</v>
      </c>
      <c r="G195" s="52">
        <v>1</v>
      </c>
      <c r="H195" s="26"/>
      <c r="I195" s="58">
        <f t="shared" si="7"/>
        <v>0</v>
      </c>
    </row>
    <row r="196" ht="18" customHeight="1" spans="1:9">
      <c r="A196" s="52">
        <v>13</v>
      </c>
      <c r="B196" s="52"/>
      <c r="C196" s="55" t="s">
        <v>251</v>
      </c>
      <c r="D196" s="65"/>
      <c r="E196" s="65"/>
      <c r="F196" s="49" t="s">
        <v>55</v>
      </c>
      <c r="G196" s="52">
        <v>1</v>
      </c>
      <c r="H196" s="26"/>
      <c r="I196" s="58">
        <f t="shared" si="7"/>
        <v>0</v>
      </c>
    </row>
    <row r="197" ht="18" customHeight="1" spans="1:9">
      <c r="A197" s="52">
        <v>14</v>
      </c>
      <c r="B197" s="49" t="s">
        <v>252</v>
      </c>
      <c r="C197" s="55" t="s">
        <v>253</v>
      </c>
      <c r="D197" s="65"/>
      <c r="E197" s="65"/>
      <c r="F197" s="49" t="s">
        <v>55</v>
      </c>
      <c r="G197" s="52">
        <v>1</v>
      </c>
      <c r="H197" s="26"/>
      <c r="I197" s="58">
        <f t="shared" si="7"/>
        <v>0</v>
      </c>
    </row>
    <row r="198" ht="18" customHeight="1" spans="1:9">
      <c r="A198" s="52">
        <v>15</v>
      </c>
      <c r="B198" s="52"/>
      <c r="C198" s="55" t="s">
        <v>144</v>
      </c>
      <c r="D198" s="65"/>
      <c r="E198" s="65"/>
      <c r="F198" s="49" t="s">
        <v>55</v>
      </c>
      <c r="G198" s="52">
        <v>1</v>
      </c>
      <c r="H198" s="26"/>
      <c r="I198" s="58">
        <f t="shared" si="7"/>
        <v>0</v>
      </c>
    </row>
    <row r="199" ht="18" customHeight="1" spans="1:9">
      <c r="A199" s="52">
        <v>16</v>
      </c>
      <c r="B199" s="49" t="s">
        <v>254</v>
      </c>
      <c r="C199" s="55" t="s">
        <v>255</v>
      </c>
      <c r="D199" s="65"/>
      <c r="E199" s="65"/>
      <c r="F199" s="49" t="s">
        <v>55</v>
      </c>
      <c r="G199" s="52">
        <v>1</v>
      </c>
      <c r="H199" s="26"/>
      <c r="I199" s="58">
        <f t="shared" si="7"/>
        <v>0</v>
      </c>
    </row>
    <row r="200" ht="18" customHeight="1" spans="1:9">
      <c r="A200" s="52">
        <v>17</v>
      </c>
      <c r="B200" s="52"/>
      <c r="C200" s="55" t="s">
        <v>256</v>
      </c>
      <c r="D200" s="65"/>
      <c r="E200" s="65"/>
      <c r="F200" s="49" t="s">
        <v>55</v>
      </c>
      <c r="G200" s="52">
        <v>1</v>
      </c>
      <c r="H200" s="26"/>
      <c r="I200" s="58">
        <f t="shared" si="7"/>
        <v>0</v>
      </c>
    </row>
    <row r="201" ht="18" customHeight="1" spans="1:9">
      <c r="A201" s="52">
        <v>18</v>
      </c>
      <c r="B201" s="49" t="s">
        <v>152</v>
      </c>
      <c r="C201" s="55" t="s">
        <v>257</v>
      </c>
      <c r="D201" s="65"/>
      <c r="E201" s="65"/>
      <c r="F201" s="49" t="s">
        <v>55</v>
      </c>
      <c r="G201" s="52">
        <v>1</v>
      </c>
      <c r="H201" s="26"/>
      <c r="I201" s="58">
        <f t="shared" si="7"/>
        <v>0</v>
      </c>
    </row>
    <row r="202" ht="18" customHeight="1" spans="1:9">
      <c r="A202" s="52">
        <v>19</v>
      </c>
      <c r="B202" s="52"/>
      <c r="C202" s="55" t="s">
        <v>258</v>
      </c>
      <c r="D202" s="65"/>
      <c r="E202" s="65"/>
      <c r="F202" s="49" t="s">
        <v>55</v>
      </c>
      <c r="G202" s="52">
        <v>1</v>
      </c>
      <c r="H202" s="26"/>
      <c r="I202" s="58">
        <f t="shared" si="7"/>
        <v>0</v>
      </c>
    </row>
    <row r="203" ht="18" customHeight="1" spans="1:9">
      <c r="A203" s="52">
        <v>20</v>
      </c>
      <c r="B203" s="52"/>
      <c r="C203" s="55" t="s">
        <v>259</v>
      </c>
      <c r="D203" s="65"/>
      <c r="E203" s="65"/>
      <c r="F203" s="49" t="s">
        <v>55</v>
      </c>
      <c r="G203" s="52">
        <v>1</v>
      </c>
      <c r="H203" s="26"/>
      <c r="I203" s="58">
        <f t="shared" si="7"/>
        <v>0</v>
      </c>
    </row>
    <row r="204" ht="18" customHeight="1" spans="1:9">
      <c r="A204" s="52">
        <v>21</v>
      </c>
      <c r="B204" s="52"/>
      <c r="C204" s="55" t="s">
        <v>260</v>
      </c>
      <c r="D204" s="65"/>
      <c r="E204" s="65"/>
      <c r="F204" s="49" t="s">
        <v>55</v>
      </c>
      <c r="G204" s="52">
        <v>1</v>
      </c>
      <c r="H204" s="26"/>
      <c r="I204" s="58">
        <f t="shared" si="7"/>
        <v>0</v>
      </c>
    </row>
    <row r="205" ht="18" customHeight="1" spans="1:9">
      <c r="A205" s="36" t="s">
        <v>261</v>
      </c>
      <c r="B205" s="54"/>
      <c r="C205" s="54"/>
      <c r="D205" s="54"/>
      <c r="E205" s="54"/>
      <c r="F205" s="54"/>
      <c r="G205" s="54"/>
      <c r="H205" s="54"/>
      <c r="I205" s="60">
        <f>SUM(I184:I204)</f>
        <v>0</v>
      </c>
    </row>
    <row r="206" ht="18" customHeight="1" spans="1:9">
      <c r="A206" s="34" t="s">
        <v>262</v>
      </c>
      <c r="B206" s="47"/>
      <c r="C206" s="47"/>
      <c r="D206" s="47"/>
      <c r="E206" s="47"/>
      <c r="F206" s="47"/>
      <c r="G206" s="47"/>
      <c r="H206" s="47"/>
      <c r="I206" s="47"/>
    </row>
    <row r="207" ht="18" customHeight="1" spans="1:9">
      <c r="A207" s="36" t="s">
        <v>29</v>
      </c>
      <c r="B207" s="36" t="s">
        <v>30</v>
      </c>
      <c r="C207" s="36" t="s">
        <v>31</v>
      </c>
      <c r="D207" s="35" t="s">
        <v>32</v>
      </c>
      <c r="E207" s="35" t="s">
        <v>33</v>
      </c>
      <c r="F207" s="36" t="s">
        <v>34</v>
      </c>
      <c r="G207" s="36" t="s">
        <v>35</v>
      </c>
      <c r="H207" s="36" t="s">
        <v>36</v>
      </c>
      <c r="I207" s="36" t="s">
        <v>37</v>
      </c>
    </row>
    <row r="208" ht="18" customHeight="1" spans="1:9">
      <c r="A208" s="52">
        <v>1</v>
      </c>
      <c r="B208" s="49" t="s">
        <v>263</v>
      </c>
      <c r="C208" s="55" t="s">
        <v>264</v>
      </c>
      <c r="D208" s="65"/>
      <c r="E208" s="65"/>
      <c r="F208" s="49" t="s">
        <v>55</v>
      </c>
      <c r="G208" s="52">
        <v>1</v>
      </c>
      <c r="H208" s="66"/>
      <c r="I208" s="58">
        <f>G208*H208</f>
        <v>0</v>
      </c>
    </row>
    <row r="209" ht="18" customHeight="1" spans="1:9">
      <c r="A209" s="52">
        <v>2</v>
      </c>
      <c r="B209" s="52"/>
      <c r="C209" s="55" t="s">
        <v>265</v>
      </c>
      <c r="D209" s="65"/>
      <c r="E209" s="65"/>
      <c r="F209" s="49" t="s">
        <v>55</v>
      </c>
      <c r="G209" s="52">
        <v>1</v>
      </c>
      <c r="H209" s="66"/>
      <c r="I209" s="58">
        <f t="shared" ref="I209:I220" si="8">G209*H209</f>
        <v>0</v>
      </c>
    </row>
    <row r="210" ht="18" customHeight="1" spans="1:9">
      <c r="A210" s="52">
        <v>3</v>
      </c>
      <c r="B210" s="52"/>
      <c r="C210" s="55" t="s">
        <v>266</v>
      </c>
      <c r="D210" s="65"/>
      <c r="E210" s="65"/>
      <c r="F210" s="49" t="s">
        <v>55</v>
      </c>
      <c r="G210" s="52">
        <v>1</v>
      </c>
      <c r="H210" s="66"/>
      <c r="I210" s="58">
        <f t="shared" si="8"/>
        <v>0</v>
      </c>
    </row>
    <row r="211" ht="18" customHeight="1" spans="1:9">
      <c r="A211" s="52">
        <v>4</v>
      </c>
      <c r="B211" s="52"/>
      <c r="C211" s="55" t="s">
        <v>267</v>
      </c>
      <c r="D211" s="65"/>
      <c r="E211" s="65"/>
      <c r="F211" s="49" t="s">
        <v>55</v>
      </c>
      <c r="G211" s="52">
        <v>1</v>
      </c>
      <c r="H211" s="66"/>
      <c r="I211" s="58">
        <f t="shared" si="8"/>
        <v>0</v>
      </c>
    </row>
    <row r="212" ht="18" customHeight="1" spans="1:9">
      <c r="A212" s="52">
        <v>5</v>
      </c>
      <c r="B212" s="52"/>
      <c r="C212" s="55" t="s">
        <v>268</v>
      </c>
      <c r="D212" s="65"/>
      <c r="E212" s="65"/>
      <c r="F212" s="49" t="s">
        <v>55</v>
      </c>
      <c r="G212" s="52">
        <v>1</v>
      </c>
      <c r="H212" s="66"/>
      <c r="I212" s="58">
        <f t="shared" si="8"/>
        <v>0</v>
      </c>
    </row>
    <row r="213" ht="18" customHeight="1" spans="1:9">
      <c r="A213" s="52">
        <v>6</v>
      </c>
      <c r="B213" s="49" t="s">
        <v>269</v>
      </c>
      <c r="C213" s="55" t="s">
        <v>270</v>
      </c>
      <c r="D213" s="65"/>
      <c r="E213" s="65"/>
      <c r="F213" s="49" t="s">
        <v>55</v>
      </c>
      <c r="G213" s="52">
        <v>1</v>
      </c>
      <c r="H213" s="66"/>
      <c r="I213" s="58">
        <f t="shared" si="8"/>
        <v>0</v>
      </c>
    </row>
    <row r="214" ht="18" customHeight="1" spans="1:9">
      <c r="A214" s="52">
        <v>7</v>
      </c>
      <c r="B214" s="52"/>
      <c r="C214" s="55" t="s">
        <v>271</v>
      </c>
      <c r="D214" s="65"/>
      <c r="E214" s="65"/>
      <c r="F214" s="49" t="s">
        <v>55</v>
      </c>
      <c r="G214" s="52">
        <v>1</v>
      </c>
      <c r="H214" s="66"/>
      <c r="I214" s="58">
        <f t="shared" si="8"/>
        <v>0</v>
      </c>
    </row>
    <row r="215" ht="18" customHeight="1" spans="1:9">
      <c r="A215" s="52">
        <v>8</v>
      </c>
      <c r="B215" s="49" t="s">
        <v>272</v>
      </c>
      <c r="C215" s="55" t="s">
        <v>273</v>
      </c>
      <c r="D215" s="65"/>
      <c r="E215" s="65"/>
      <c r="F215" s="49" t="s">
        <v>55</v>
      </c>
      <c r="G215" s="52">
        <v>1</v>
      </c>
      <c r="H215" s="66"/>
      <c r="I215" s="58">
        <f t="shared" si="8"/>
        <v>0</v>
      </c>
    </row>
    <row r="216" ht="18" customHeight="1" spans="1:11">
      <c r="A216" s="52">
        <v>9</v>
      </c>
      <c r="B216" s="52"/>
      <c r="C216" s="55" t="s">
        <v>274</v>
      </c>
      <c r="D216" s="65"/>
      <c r="E216" s="65"/>
      <c r="F216" s="49" t="s">
        <v>55</v>
      </c>
      <c r="G216" s="52">
        <v>1</v>
      </c>
      <c r="H216" s="66"/>
      <c r="I216" s="58">
        <f t="shared" si="8"/>
        <v>0</v>
      </c>
      <c r="K216" s="67"/>
    </row>
    <row r="217" ht="18" customHeight="1" spans="1:9">
      <c r="A217" s="52">
        <v>10</v>
      </c>
      <c r="B217" s="52"/>
      <c r="C217" s="55" t="s">
        <v>275</v>
      </c>
      <c r="D217" s="65"/>
      <c r="E217" s="65"/>
      <c r="F217" s="49" t="s">
        <v>55</v>
      </c>
      <c r="G217" s="52">
        <v>1</v>
      </c>
      <c r="H217" s="66"/>
      <c r="I217" s="58">
        <f t="shared" si="8"/>
        <v>0</v>
      </c>
    </row>
    <row r="218" ht="18" customHeight="1" spans="1:9">
      <c r="A218" s="52">
        <v>11</v>
      </c>
      <c r="B218" s="52"/>
      <c r="C218" s="55" t="s">
        <v>276</v>
      </c>
      <c r="D218" s="65"/>
      <c r="E218" s="65"/>
      <c r="F218" s="49" t="s">
        <v>55</v>
      </c>
      <c r="G218" s="52">
        <v>1</v>
      </c>
      <c r="H218" s="66"/>
      <c r="I218" s="58">
        <f t="shared" si="8"/>
        <v>0</v>
      </c>
    </row>
    <row r="219" ht="18" customHeight="1" spans="1:9">
      <c r="A219" s="52">
        <v>12</v>
      </c>
      <c r="B219" s="52"/>
      <c r="C219" s="55" t="s">
        <v>277</v>
      </c>
      <c r="D219" s="65"/>
      <c r="E219" s="65"/>
      <c r="F219" s="49" t="s">
        <v>55</v>
      </c>
      <c r="G219" s="52">
        <v>1</v>
      </c>
      <c r="H219" s="66"/>
      <c r="I219" s="58">
        <f t="shared" si="8"/>
        <v>0</v>
      </c>
    </row>
    <row r="220" ht="18" customHeight="1" spans="1:9">
      <c r="A220" s="52">
        <v>13</v>
      </c>
      <c r="B220" s="52"/>
      <c r="C220" s="55" t="s">
        <v>278</v>
      </c>
      <c r="D220" s="65"/>
      <c r="E220" s="65"/>
      <c r="F220" s="49" t="s">
        <v>55</v>
      </c>
      <c r="G220" s="52">
        <v>1</v>
      </c>
      <c r="H220" s="66"/>
      <c r="I220" s="58">
        <f t="shared" si="8"/>
        <v>0</v>
      </c>
    </row>
    <row r="221" ht="18" customHeight="1" spans="1:9">
      <c r="A221" s="36" t="s">
        <v>279</v>
      </c>
      <c r="B221" s="54"/>
      <c r="C221" s="54"/>
      <c r="D221" s="54"/>
      <c r="E221" s="54"/>
      <c r="F221" s="54"/>
      <c r="G221" s="54"/>
      <c r="H221" s="54"/>
      <c r="I221" s="60">
        <f>SUM(I208:I220)</f>
        <v>0</v>
      </c>
    </row>
    <row r="222" ht="18" customHeight="1" spans="1:9">
      <c r="A222" s="34" t="s">
        <v>280</v>
      </c>
      <c r="B222" s="47"/>
      <c r="C222" s="47"/>
      <c r="D222" s="47"/>
      <c r="E222" s="47"/>
      <c r="F222" s="47"/>
      <c r="G222" s="47"/>
      <c r="H222" s="47"/>
      <c r="I222" s="47"/>
    </row>
    <row r="223" ht="18" customHeight="1" spans="1:9">
      <c r="A223" s="36" t="s">
        <v>29</v>
      </c>
      <c r="B223" s="36" t="s">
        <v>30</v>
      </c>
      <c r="C223" s="36" t="s">
        <v>31</v>
      </c>
      <c r="D223" s="35" t="s">
        <v>32</v>
      </c>
      <c r="E223" s="35" t="s">
        <v>33</v>
      </c>
      <c r="F223" s="36" t="s">
        <v>34</v>
      </c>
      <c r="G223" s="36" t="s">
        <v>35</v>
      </c>
      <c r="H223" s="36" t="s">
        <v>36</v>
      </c>
      <c r="I223" s="36" t="s">
        <v>37</v>
      </c>
    </row>
    <row r="224" ht="18" customHeight="1" spans="1:9">
      <c r="A224" s="52">
        <v>1</v>
      </c>
      <c r="B224" s="49" t="s">
        <v>281</v>
      </c>
      <c r="C224" s="55" t="s">
        <v>282</v>
      </c>
      <c r="D224" s="65"/>
      <c r="E224" s="65"/>
      <c r="F224" s="49" t="s">
        <v>55</v>
      </c>
      <c r="G224" s="52">
        <v>1</v>
      </c>
      <c r="H224" s="66"/>
      <c r="I224" s="58">
        <f>G224*H224</f>
        <v>0</v>
      </c>
    </row>
    <row r="225" ht="18" customHeight="1" spans="1:9">
      <c r="A225" s="52">
        <v>2</v>
      </c>
      <c r="B225" s="52"/>
      <c r="C225" s="55" t="s">
        <v>283</v>
      </c>
      <c r="D225" s="65"/>
      <c r="E225" s="65"/>
      <c r="F225" s="49" t="s">
        <v>55</v>
      </c>
      <c r="G225" s="52">
        <v>1</v>
      </c>
      <c r="H225" s="66"/>
      <c r="I225" s="58">
        <f t="shared" ref="I225:I264" si="9">G225*H225</f>
        <v>0</v>
      </c>
    </row>
    <row r="226" ht="18" customHeight="1" spans="1:9">
      <c r="A226" s="52">
        <v>3</v>
      </c>
      <c r="B226" s="52"/>
      <c r="C226" s="55" t="s">
        <v>284</v>
      </c>
      <c r="D226" s="65"/>
      <c r="E226" s="65"/>
      <c r="F226" s="49" t="s">
        <v>55</v>
      </c>
      <c r="G226" s="52">
        <v>1</v>
      </c>
      <c r="H226" s="66"/>
      <c r="I226" s="58">
        <f t="shared" si="9"/>
        <v>0</v>
      </c>
    </row>
    <row r="227" ht="18" customHeight="1" spans="1:9">
      <c r="A227" s="52">
        <v>4</v>
      </c>
      <c r="B227" s="49" t="s">
        <v>285</v>
      </c>
      <c r="C227" s="55" t="s">
        <v>286</v>
      </c>
      <c r="D227" s="65"/>
      <c r="E227" s="65"/>
      <c r="F227" s="49" t="s">
        <v>55</v>
      </c>
      <c r="G227" s="52">
        <v>1</v>
      </c>
      <c r="H227" s="66"/>
      <c r="I227" s="58">
        <f t="shared" si="9"/>
        <v>0</v>
      </c>
    </row>
    <row r="228" ht="18" customHeight="1" spans="1:9">
      <c r="A228" s="52">
        <v>5</v>
      </c>
      <c r="B228" s="52"/>
      <c r="C228" s="55" t="s">
        <v>287</v>
      </c>
      <c r="D228" s="65"/>
      <c r="E228" s="65"/>
      <c r="F228" s="49" t="s">
        <v>55</v>
      </c>
      <c r="G228" s="52">
        <v>1</v>
      </c>
      <c r="H228" s="66"/>
      <c r="I228" s="58">
        <f t="shared" si="9"/>
        <v>0</v>
      </c>
    </row>
    <row r="229" ht="18" customHeight="1" spans="1:9">
      <c r="A229" s="52">
        <v>6</v>
      </c>
      <c r="B229" s="52"/>
      <c r="C229" s="55" t="s">
        <v>288</v>
      </c>
      <c r="D229" s="65"/>
      <c r="E229" s="65"/>
      <c r="F229" s="49" t="s">
        <v>55</v>
      </c>
      <c r="G229" s="52">
        <v>1</v>
      </c>
      <c r="H229" s="66"/>
      <c r="I229" s="58">
        <f t="shared" si="9"/>
        <v>0</v>
      </c>
    </row>
    <row r="230" ht="18" customHeight="1" spans="1:9">
      <c r="A230" s="52">
        <v>7</v>
      </c>
      <c r="B230" s="52"/>
      <c r="C230" s="55" t="s">
        <v>289</v>
      </c>
      <c r="D230" s="65"/>
      <c r="E230" s="65"/>
      <c r="F230" s="49" t="s">
        <v>55</v>
      </c>
      <c r="G230" s="52">
        <v>1</v>
      </c>
      <c r="H230" s="66"/>
      <c r="I230" s="58">
        <f t="shared" si="9"/>
        <v>0</v>
      </c>
    </row>
    <row r="231" ht="18" customHeight="1" spans="1:9">
      <c r="A231" s="52">
        <v>8</v>
      </c>
      <c r="B231" s="52"/>
      <c r="C231" s="55" t="s">
        <v>290</v>
      </c>
      <c r="D231" s="65"/>
      <c r="E231" s="65"/>
      <c r="F231" s="49" t="s">
        <v>55</v>
      </c>
      <c r="G231" s="52">
        <v>1</v>
      </c>
      <c r="H231" s="66"/>
      <c r="I231" s="58">
        <f t="shared" si="9"/>
        <v>0</v>
      </c>
    </row>
    <row r="232" ht="18" customHeight="1" spans="1:9">
      <c r="A232" s="52">
        <v>9</v>
      </c>
      <c r="B232" s="52"/>
      <c r="C232" s="55" t="s">
        <v>291</v>
      </c>
      <c r="D232" s="65"/>
      <c r="E232" s="65"/>
      <c r="F232" s="49" t="s">
        <v>55</v>
      </c>
      <c r="G232" s="52">
        <v>1</v>
      </c>
      <c r="H232" s="66"/>
      <c r="I232" s="58">
        <f t="shared" si="9"/>
        <v>0</v>
      </c>
    </row>
    <row r="233" ht="18" customHeight="1" spans="1:9">
      <c r="A233" s="52">
        <v>10</v>
      </c>
      <c r="B233" s="49" t="s">
        <v>292</v>
      </c>
      <c r="C233" s="55" t="s">
        <v>293</v>
      </c>
      <c r="D233" s="65"/>
      <c r="E233" s="65"/>
      <c r="F233" s="49" t="s">
        <v>55</v>
      </c>
      <c r="G233" s="52">
        <v>1</v>
      </c>
      <c r="H233" s="66"/>
      <c r="I233" s="58">
        <f t="shared" si="9"/>
        <v>0</v>
      </c>
    </row>
    <row r="234" ht="18" customHeight="1" spans="1:9">
      <c r="A234" s="52">
        <v>11</v>
      </c>
      <c r="B234" s="52"/>
      <c r="C234" s="55" t="s">
        <v>294</v>
      </c>
      <c r="D234" s="65"/>
      <c r="E234" s="65"/>
      <c r="F234" s="49" t="s">
        <v>55</v>
      </c>
      <c r="G234" s="52">
        <v>1</v>
      </c>
      <c r="H234" s="66"/>
      <c r="I234" s="58">
        <f t="shared" si="9"/>
        <v>0</v>
      </c>
    </row>
    <row r="235" ht="18" customHeight="1" spans="1:9">
      <c r="A235" s="52">
        <v>12</v>
      </c>
      <c r="B235" s="52"/>
      <c r="C235" s="55" t="s">
        <v>295</v>
      </c>
      <c r="D235" s="65"/>
      <c r="E235" s="65"/>
      <c r="F235" s="49" t="s">
        <v>55</v>
      </c>
      <c r="G235" s="52">
        <v>1</v>
      </c>
      <c r="H235" s="66"/>
      <c r="I235" s="58">
        <f t="shared" si="9"/>
        <v>0</v>
      </c>
    </row>
    <row r="236" ht="18" customHeight="1" spans="1:9">
      <c r="A236" s="52">
        <v>13</v>
      </c>
      <c r="B236" s="52"/>
      <c r="C236" s="55" t="s">
        <v>100</v>
      </c>
      <c r="D236" s="65"/>
      <c r="E236" s="65"/>
      <c r="F236" s="49" t="s">
        <v>55</v>
      </c>
      <c r="G236" s="52">
        <v>1</v>
      </c>
      <c r="H236" s="66"/>
      <c r="I236" s="58">
        <f t="shared" si="9"/>
        <v>0</v>
      </c>
    </row>
    <row r="237" ht="18" customHeight="1" spans="1:9">
      <c r="A237" s="52">
        <v>14</v>
      </c>
      <c r="B237" s="49" t="s">
        <v>296</v>
      </c>
      <c r="C237" s="55" t="s">
        <v>297</v>
      </c>
      <c r="D237" s="65"/>
      <c r="E237" s="65"/>
      <c r="F237" s="49" t="s">
        <v>55</v>
      </c>
      <c r="G237" s="52">
        <v>1</v>
      </c>
      <c r="H237" s="66"/>
      <c r="I237" s="58">
        <f t="shared" si="9"/>
        <v>0</v>
      </c>
    </row>
    <row r="238" ht="18" customHeight="1" spans="1:9">
      <c r="A238" s="52">
        <v>15</v>
      </c>
      <c r="B238" s="52"/>
      <c r="C238" s="55" t="s">
        <v>194</v>
      </c>
      <c r="D238" s="65"/>
      <c r="E238" s="65"/>
      <c r="F238" s="49" t="s">
        <v>55</v>
      </c>
      <c r="G238" s="52">
        <v>1</v>
      </c>
      <c r="H238" s="66"/>
      <c r="I238" s="58">
        <f t="shared" si="9"/>
        <v>0</v>
      </c>
    </row>
    <row r="239" ht="18" customHeight="1" spans="1:9">
      <c r="A239" s="52">
        <v>16</v>
      </c>
      <c r="B239" s="52"/>
      <c r="C239" s="55" t="s">
        <v>190</v>
      </c>
      <c r="D239" s="65"/>
      <c r="E239" s="65"/>
      <c r="F239" s="49" t="s">
        <v>55</v>
      </c>
      <c r="G239" s="52">
        <v>1</v>
      </c>
      <c r="H239" s="66"/>
      <c r="I239" s="58">
        <f t="shared" si="9"/>
        <v>0</v>
      </c>
    </row>
    <row r="240" ht="18" customHeight="1" spans="1:9">
      <c r="A240" s="52">
        <v>17</v>
      </c>
      <c r="B240" s="52"/>
      <c r="C240" s="55" t="s">
        <v>298</v>
      </c>
      <c r="D240" s="65"/>
      <c r="E240" s="65"/>
      <c r="F240" s="49" t="s">
        <v>55</v>
      </c>
      <c r="G240" s="52">
        <v>1</v>
      </c>
      <c r="H240" s="66"/>
      <c r="I240" s="58">
        <f t="shared" si="9"/>
        <v>0</v>
      </c>
    </row>
    <row r="241" ht="18" customHeight="1" spans="1:9">
      <c r="A241" s="52">
        <v>18</v>
      </c>
      <c r="B241" s="52"/>
      <c r="C241" s="55" t="s">
        <v>192</v>
      </c>
      <c r="D241" s="65"/>
      <c r="E241" s="65"/>
      <c r="F241" s="49" t="s">
        <v>55</v>
      </c>
      <c r="G241" s="52">
        <v>1</v>
      </c>
      <c r="H241" s="66"/>
      <c r="I241" s="58">
        <f t="shared" si="9"/>
        <v>0</v>
      </c>
    </row>
    <row r="242" ht="18" customHeight="1" spans="1:9">
      <c r="A242" s="52">
        <v>19</v>
      </c>
      <c r="B242" s="49" t="s">
        <v>299</v>
      </c>
      <c r="C242" s="55" t="s">
        <v>300</v>
      </c>
      <c r="D242" s="65"/>
      <c r="E242" s="65"/>
      <c r="F242" s="49" t="s">
        <v>55</v>
      </c>
      <c r="G242" s="52">
        <v>1</v>
      </c>
      <c r="H242" s="66"/>
      <c r="I242" s="58">
        <f t="shared" si="9"/>
        <v>0</v>
      </c>
    </row>
    <row r="243" ht="18" customHeight="1" spans="1:9">
      <c r="A243" s="52">
        <v>20</v>
      </c>
      <c r="B243" s="52"/>
      <c r="C243" s="55" t="s">
        <v>301</v>
      </c>
      <c r="D243" s="65"/>
      <c r="E243" s="65"/>
      <c r="F243" s="49" t="s">
        <v>55</v>
      </c>
      <c r="G243" s="52">
        <v>1</v>
      </c>
      <c r="H243" s="66"/>
      <c r="I243" s="58">
        <f t="shared" si="9"/>
        <v>0</v>
      </c>
    </row>
    <row r="244" ht="18" customHeight="1" spans="1:9">
      <c r="A244" s="52">
        <v>21</v>
      </c>
      <c r="B244" s="52"/>
      <c r="C244" s="55" t="s">
        <v>302</v>
      </c>
      <c r="D244" s="65"/>
      <c r="E244" s="65"/>
      <c r="F244" s="49" t="s">
        <v>55</v>
      </c>
      <c r="G244" s="52">
        <v>1</v>
      </c>
      <c r="H244" s="66"/>
      <c r="I244" s="58">
        <f t="shared" si="9"/>
        <v>0</v>
      </c>
    </row>
    <row r="245" ht="18" customHeight="1" spans="1:9">
      <c r="A245" s="52">
        <v>22</v>
      </c>
      <c r="B245" s="52"/>
      <c r="C245" s="55" t="s">
        <v>303</v>
      </c>
      <c r="D245" s="65"/>
      <c r="E245" s="65"/>
      <c r="F245" s="49" t="s">
        <v>55</v>
      </c>
      <c r="G245" s="52">
        <v>1</v>
      </c>
      <c r="H245" s="66"/>
      <c r="I245" s="58">
        <f t="shared" si="9"/>
        <v>0</v>
      </c>
    </row>
    <row r="246" ht="18" customHeight="1" spans="1:9">
      <c r="A246" s="52">
        <v>23</v>
      </c>
      <c r="B246" s="52"/>
      <c r="C246" s="55" t="s">
        <v>304</v>
      </c>
      <c r="D246" s="65"/>
      <c r="E246" s="65"/>
      <c r="F246" s="49" t="s">
        <v>55</v>
      </c>
      <c r="G246" s="52">
        <v>1</v>
      </c>
      <c r="H246" s="66"/>
      <c r="I246" s="58">
        <f t="shared" si="9"/>
        <v>0</v>
      </c>
    </row>
    <row r="247" ht="18" customHeight="1" spans="1:9">
      <c r="A247" s="52">
        <v>24</v>
      </c>
      <c r="B247" s="52"/>
      <c r="C247" s="55" t="s">
        <v>305</v>
      </c>
      <c r="D247" s="65"/>
      <c r="E247" s="65"/>
      <c r="F247" s="49" t="s">
        <v>55</v>
      </c>
      <c r="G247" s="52">
        <v>1</v>
      </c>
      <c r="H247" s="66"/>
      <c r="I247" s="58">
        <f t="shared" si="9"/>
        <v>0</v>
      </c>
    </row>
    <row r="248" ht="18" customHeight="1" spans="1:9">
      <c r="A248" s="52">
        <v>25</v>
      </c>
      <c r="B248" s="52"/>
      <c r="C248" s="55" t="s">
        <v>306</v>
      </c>
      <c r="D248" s="65"/>
      <c r="E248" s="65"/>
      <c r="F248" s="49" t="s">
        <v>55</v>
      </c>
      <c r="G248" s="52">
        <v>1</v>
      </c>
      <c r="H248" s="66"/>
      <c r="I248" s="58">
        <f t="shared" si="9"/>
        <v>0</v>
      </c>
    </row>
    <row r="249" ht="18" customHeight="1" spans="1:9">
      <c r="A249" s="52">
        <v>26</v>
      </c>
      <c r="B249" s="52"/>
      <c r="C249" s="55" t="s">
        <v>307</v>
      </c>
      <c r="D249" s="65"/>
      <c r="E249" s="65"/>
      <c r="F249" s="49" t="s">
        <v>55</v>
      </c>
      <c r="G249" s="52">
        <v>1</v>
      </c>
      <c r="H249" s="66"/>
      <c r="I249" s="58">
        <f t="shared" si="9"/>
        <v>0</v>
      </c>
    </row>
    <row r="250" ht="18" customHeight="1" spans="1:9">
      <c r="A250" s="52">
        <v>27</v>
      </c>
      <c r="B250" s="52"/>
      <c r="C250" s="55" t="s">
        <v>308</v>
      </c>
      <c r="D250" s="65"/>
      <c r="E250" s="65"/>
      <c r="F250" s="49" t="s">
        <v>55</v>
      </c>
      <c r="G250" s="52">
        <v>1</v>
      </c>
      <c r="H250" s="66"/>
      <c r="I250" s="58">
        <f t="shared" si="9"/>
        <v>0</v>
      </c>
    </row>
    <row r="251" ht="18" customHeight="1" spans="1:9">
      <c r="A251" s="52">
        <v>28</v>
      </c>
      <c r="B251" s="49" t="s">
        <v>309</v>
      </c>
      <c r="C251" s="55" t="s">
        <v>160</v>
      </c>
      <c r="D251" s="65"/>
      <c r="E251" s="65"/>
      <c r="F251" s="49" t="s">
        <v>55</v>
      </c>
      <c r="G251" s="52">
        <v>1</v>
      </c>
      <c r="H251" s="66"/>
      <c r="I251" s="58">
        <f t="shared" si="9"/>
        <v>0</v>
      </c>
    </row>
    <row r="252" ht="18" customHeight="1" spans="1:9">
      <c r="A252" s="52">
        <v>29</v>
      </c>
      <c r="B252" s="52"/>
      <c r="C252" s="55" t="s">
        <v>237</v>
      </c>
      <c r="D252" s="65"/>
      <c r="E252" s="65"/>
      <c r="F252" s="49" t="s">
        <v>55</v>
      </c>
      <c r="G252" s="52">
        <v>1</v>
      </c>
      <c r="H252" s="66"/>
      <c r="I252" s="58">
        <f t="shared" si="9"/>
        <v>0</v>
      </c>
    </row>
    <row r="253" ht="18" customHeight="1" spans="1:9">
      <c r="A253" s="52">
        <v>30</v>
      </c>
      <c r="B253" s="52"/>
      <c r="C253" s="55" t="s">
        <v>240</v>
      </c>
      <c r="D253" s="65"/>
      <c r="E253" s="65"/>
      <c r="F253" s="49" t="s">
        <v>55</v>
      </c>
      <c r="G253" s="52">
        <v>1</v>
      </c>
      <c r="H253" s="66"/>
      <c r="I253" s="58">
        <f t="shared" si="9"/>
        <v>0</v>
      </c>
    </row>
    <row r="254" ht="18" customHeight="1" spans="1:9">
      <c r="A254" s="52">
        <v>31</v>
      </c>
      <c r="B254" s="52"/>
      <c r="C254" s="55" t="s">
        <v>243</v>
      </c>
      <c r="D254" s="65"/>
      <c r="E254" s="65"/>
      <c r="F254" s="49" t="s">
        <v>55</v>
      </c>
      <c r="G254" s="52">
        <v>1</v>
      </c>
      <c r="H254" s="66"/>
      <c r="I254" s="58">
        <f t="shared" si="9"/>
        <v>0</v>
      </c>
    </row>
    <row r="255" ht="18" customHeight="1" spans="1:9">
      <c r="A255" s="52">
        <v>32</v>
      </c>
      <c r="B255" s="52"/>
      <c r="C255" s="55" t="s">
        <v>246</v>
      </c>
      <c r="D255" s="65"/>
      <c r="E255" s="65"/>
      <c r="F255" s="49" t="s">
        <v>55</v>
      </c>
      <c r="G255" s="52">
        <v>1</v>
      </c>
      <c r="H255" s="66"/>
      <c r="I255" s="58">
        <f t="shared" si="9"/>
        <v>0</v>
      </c>
    </row>
    <row r="256" ht="18" customHeight="1" spans="1:9">
      <c r="A256" s="52">
        <v>33</v>
      </c>
      <c r="B256" s="52"/>
      <c r="C256" s="55" t="s">
        <v>249</v>
      </c>
      <c r="D256" s="65"/>
      <c r="E256" s="65"/>
      <c r="F256" s="49" t="s">
        <v>55</v>
      </c>
      <c r="G256" s="52">
        <v>1</v>
      </c>
      <c r="H256" s="66"/>
      <c r="I256" s="58">
        <f t="shared" si="9"/>
        <v>0</v>
      </c>
    </row>
    <row r="257" ht="18" customHeight="1" spans="1:9">
      <c r="A257" s="52">
        <v>34</v>
      </c>
      <c r="B257" s="52"/>
      <c r="C257" s="55" t="s">
        <v>310</v>
      </c>
      <c r="D257" s="65"/>
      <c r="E257" s="65"/>
      <c r="F257" s="49" t="s">
        <v>55</v>
      </c>
      <c r="G257" s="52">
        <v>1</v>
      </c>
      <c r="H257" s="66"/>
      <c r="I257" s="58">
        <f t="shared" si="9"/>
        <v>0</v>
      </c>
    </row>
    <row r="258" ht="18" customHeight="1" spans="1:9">
      <c r="A258" s="52">
        <v>35</v>
      </c>
      <c r="B258" s="49" t="s">
        <v>311</v>
      </c>
      <c r="C258" s="55" t="s">
        <v>312</v>
      </c>
      <c r="D258" s="65"/>
      <c r="E258" s="65"/>
      <c r="F258" s="49" t="s">
        <v>55</v>
      </c>
      <c r="G258" s="52">
        <v>1</v>
      </c>
      <c r="H258" s="66"/>
      <c r="I258" s="58">
        <f t="shared" si="9"/>
        <v>0</v>
      </c>
    </row>
    <row r="259" ht="18" customHeight="1" spans="1:9">
      <c r="A259" s="52">
        <v>36</v>
      </c>
      <c r="B259" s="52"/>
      <c r="C259" s="55" t="s">
        <v>206</v>
      </c>
      <c r="D259" s="65"/>
      <c r="E259" s="65"/>
      <c r="F259" s="49" t="s">
        <v>55</v>
      </c>
      <c r="G259" s="52">
        <v>1</v>
      </c>
      <c r="H259" s="66"/>
      <c r="I259" s="58">
        <f t="shared" si="9"/>
        <v>0</v>
      </c>
    </row>
    <row r="260" ht="18" customHeight="1" spans="1:9">
      <c r="A260" s="52">
        <v>37</v>
      </c>
      <c r="B260" s="52"/>
      <c r="C260" s="55" t="s">
        <v>313</v>
      </c>
      <c r="D260" s="65"/>
      <c r="E260" s="65"/>
      <c r="F260" s="49" t="s">
        <v>55</v>
      </c>
      <c r="G260" s="52">
        <v>1</v>
      </c>
      <c r="H260" s="66"/>
      <c r="I260" s="58">
        <f t="shared" si="9"/>
        <v>0</v>
      </c>
    </row>
    <row r="261" ht="18" customHeight="1" spans="1:9">
      <c r="A261" s="52">
        <v>38</v>
      </c>
      <c r="B261" s="49" t="s">
        <v>314</v>
      </c>
      <c r="C261" s="55" t="s">
        <v>285</v>
      </c>
      <c r="D261" s="65"/>
      <c r="E261" s="65"/>
      <c r="F261" s="49" t="s">
        <v>55</v>
      </c>
      <c r="G261" s="52">
        <v>1</v>
      </c>
      <c r="H261" s="66"/>
      <c r="I261" s="58">
        <f t="shared" si="9"/>
        <v>0</v>
      </c>
    </row>
    <row r="262" ht="18" customHeight="1" spans="1:9">
      <c r="A262" s="52">
        <v>39</v>
      </c>
      <c r="B262" s="52"/>
      <c r="C262" s="55" t="s">
        <v>269</v>
      </c>
      <c r="D262" s="65"/>
      <c r="E262" s="65"/>
      <c r="F262" s="49" t="s">
        <v>55</v>
      </c>
      <c r="G262" s="52">
        <v>1</v>
      </c>
      <c r="H262" s="66"/>
      <c r="I262" s="58">
        <f t="shared" si="9"/>
        <v>0</v>
      </c>
    </row>
    <row r="263" ht="18" customHeight="1" spans="1:9">
      <c r="A263" s="52">
        <v>40</v>
      </c>
      <c r="B263" s="52"/>
      <c r="C263" s="55" t="s">
        <v>315</v>
      </c>
      <c r="D263" s="65"/>
      <c r="E263" s="65"/>
      <c r="F263" s="49" t="s">
        <v>55</v>
      </c>
      <c r="G263" s="52">
        <v>1</v>
      </c>
      <c r="H263" s="66"/>
      <c r="I263" s="58">
        <f t="shared" si="9"/>
        <v>0</v>
      </c>
    </row>
    <row r="264" ht="18" customHeight="1" spans="1:9">
      <c r="A264" s="52">
        <v>41</v>
      </c>
      <c r="B264" s="52"/>
      <c r="C264" s="55" t="s">
        <v>316</v>
      </c>
      <c r="D264" s="65"/>
      <c r="E264" s="65"/>
      <c r="F264" s="49" t="s">
        <v>55</v>
      </c>
      <c r="G264" s="52">
        <v>1</v>
      </c>
      <c r="H264" s="66"/>
      <c r="I264" s="58">
        <f t="shared" si="9"/>
        <v>0</v>
      </c>
    </row>
    <row r="265" ht="18" customHeight="1" spans="1:9">
      <c r="A265" s="36" t="s">
        <v>317</v>
      </c>
      <c r="B265" s="54"/>
      <c r="C265" s="54"/>
      <c r="D265" s="54"/>
      <c r="E265" s="54"/>
      <c r="F265" s="54"/>
      <c r="G265" s="54"/>
      <c r="H265" s="54"/>
      <c r="I265" s="60">
        <f>SUM(I224:I264)</f>
        <v>0</v>
      </c>
    </row>
    <row r="266" ht="18" customHeight="1" spans="1:9">
      <c r="A266" s="34" t="s">
        <v>318</v>
      </c>
      <c r="B266" s="47"/>
      <c r="C266" s="47"/>
      <c r="D266" s="47"/>
      <c r="E266" s="47"/>
      <c r="F266" s="47"/>
      <c r="G266" s="47"/>
      <c r="H266" s="47"/>
      <c r="I266" s="47"/>
    </row>
    <row r="267" ht="18" customHeight="1" spans="1:9">
      <c r="A267" s="36" t="s">
        <v>29</v>
      </c>
      <c r="B267" s="36" t="s">
        <v>30</v>
      </c>
      <c r="C267" s="36" t="s">
        <v>31</v>
      </c>
      <c r="D267" s="35" t="s">
        <v>32</v>
      </c>
      <c r="E267" s="35" t="s">
        <v>33</v>
      </c>
      <c r="F267" s="36" t="s">
        <v>34</v>
      </c>
      <c r="G267" s="36" t="s">
        <v>35</v>
      </c>
      <c r="H267" s="36" t="s">
        <v>36</v>
      </c>
      <c r="I267" s="36" t="s">
        <v>37</v>
      </c>
    </row>
    <row r="268" ht="18" customHeight="1" spans="1:9">
      <c r="A268" s="52">
        <v>1</v>
      </c>
      <c r="B268" s="49" t="s">
        <v>319</v>
      </c>
      <c r="C268" s="55" t="s">
        <v>320</v>
      </c>
      <c r="D268" s="65"/>
      <c r="E268" s="65"/>
      <c r="F268" s="49" t="s">
        <v>55</v>
      </c>
      <c r="G268" s="52">
        <v>1</v>
      </c>
      <c r="H268" s="26"/>
      <c r="I268" s="58">
        <f>G268*H268</f>
        <v>0</v>
      </c>
    </row>
    <row r="269" ht="18" customHeight="1" spans="1:9">
      <c r="A269" s="52">
        <v>2</v>
      </c>
      <c r="B269" s="52"/>
      <c r="C269" s="55" t="s">
        <v>321</v>
      </c>
      <c r="D269" s="65"/>
      <c r="E269" s="65"/>
      <c r="F269" s="49" t="s">
        <v>55</v>
      </c>
      <c r="G269" s="52">
        <v>1</v>
      </c>
      <c r="H269" s="26"/>
      <c r="I269" s="58">
        <f t="shared" ref="I269:I274" si="10">G269*H269</f>
        <v>0</v>
      </c>
    </row>
    <row r="270" ht="18" customHeight="1" spans="1:9">
      <c r="A270" s="52">
        <v>3</v>
      </c>
      <c r="B270" s="52"/>
      <c r="C270" s="55" t="s">
        <v>322</v>
      </c>
      <c r="D270" s="65"/>
      <c r="E270" s="65"/>
      <c r="F270" s="49" t="s">
        <v>55</v>
      </c>
      <c r="G270" s="52">
        <v>1</v>
      </c>
      <c r="H270" s="26"/>
      <c r="I270" s="58">
        <f t="shared" si="10"/>
        <v>0</v>
      </c>
    </row>
    <row r="271" ht="18" customHeight="1" spans="1:9">
      <c r="A271" s="52">
        <v>4</v>
      </c>
      <c r="B271" s="52"/>
      <c r="C271" s="55" t="s">
        <v>323</v>
      </c>
      <c r="D271" s="65"/>
      <c r="E271" s="65"/>
      <c r="F271" s="49" t="s">
        <v>55</v>
      </c>
      <c r="G271" s="52">
        <v>1</v>
      </c>
      <c r="H271" s="26"/>
      <c r="I271" s="58">
        <f t="shared" si="10"/>
        <v>0</v>
      </c>
    </row>
    <row r="272" ht="18" customHeight="1" spans="1:9">
      <c r="A272" s="52">
        <v>5</v>
      </c>
      <c r="B272" s="52"/>
      <c r="C272" s="55" t="s">
        <v>324</v>
      </c>
      <c r="D272" s="65"/>
      <c r="E272" s="65"/>
      <c r="F272" s="49" t="s">
        <v>55</v>
      </c>
      <c r="G272" s="52">
        <v>1</v>
      </c>
      <c r="H272" s="26"/>
      <c r="I272" s="58">
        <f t="shared" si="10"/>
        <v>0</v>
      </c>
    </row>
    <row r="273" ht="18" customHeight="1" spans="1:9">
      <c r="A273" s="52">
        <v>6</v>
      </c>
      <c r="B273" s="52"/>
      <c r="C273" s="55" t="s">
        <v>325</v>
      </c>
      <c r="D273" s="65"/>
      <c r="E273" s="65"/>
      <c r="F273" s="49" t="s">
        <v>55</v>
      </c>
      <c r="G273" s="52">
        <v>1</v>
      </c>
      <c r="H273" s="26"/>
      <c r="I273" s="58">
        <f t="shared" si="10"/>
        <v>0</v>
      </c>
    </row>
    <row r="274" ht="18" customHeight="1" spans="1:9">
      <c r="A274" s="52">
        <v>7</v>
      </c>
      <c r="B274" s="52"/>
      <c r="C274" s="55" t="s">
        <v>326</v>
      </c>
      <c r="D274" s="65"/>
      <c r="E274" s="65"/>
      <c r="F274" s="49" t="s">
        <v>55</v>
      </c>
      <c r="G274" s="52">
        <v>1</v>
      </c>
      <c r="H274" s="26"/>
      <c r="I274" s="58">
        <f t="shared" si="10"/>
        <v>0</v>
      </c>
    </row>
    <row r="275" ht="19" customHeight="1" spans="1:9">
      <c r="A275" s="36" t="s">
        <v>327</v>
      </c>
      <c r="B275" s="54"/>
      <c r="C275" s="54"/>
      <c r="D275" s="54"/>
      <c r="E275" s="54"/>
      <c r="F275" s="54"/>
      <c r="G275" s="54"/>
      <c r="H275" s="54"/>
      <c r="I275" s="59">
        <f>SUM(I268:I274)</f>
        <v>0</v>
      </c>
    </row>
  </sheetData>
  <mergeCells count="75">
    <mergeCell ref="A1:I1"/>
    <mergeCell ref="A2:I2"/>
    <mergeCell ref="A13:H13"/>
    <mergeCell ref="A14:I14"/>
    <mergeCell ref="A15:I15"/>
    <mergeCell ref="A24:H24"/>
    <mergeCell ref="A25:I25"/>
    <mergeCell ref="B27:C27"/>
    <mergeCell ref="B28:C28"/>
    <mergeCell ref="B34:C34"/>
    <mergeCell ref="B35:C35"/>
    <mergeCell ref="B36:C36"/>
    <mergeCell ref="A37:H37"/>
    <mergeCell ref="A38:I38"/>
    <mergeCell ref="A39:I39"/>
    <mergeCell ref="A87:H87"/>
    <mergeCell ref="A88:I88"/>
    <mergeCell ref="A126:H126"/>
    <mergeCell ref="A127:I127"/>
    <mergeCell ref="A181:H181"/>
    <mergeCell ref="A182:I182"/>
    <mergeCell ref="A205:H205"/>
    <mergeCell ref="A206:I206"/>
    <mergeCell ref="A221:H221"/>
    <mergeCell ref="A222:I222"/>
    <mergeCell ref="A265:H265"/>
    <mergeCell ref="A266:I266"/>
    <mergeCell ref="A275:H275"/>
    <mergeCell ref="B4:B12"/>
    <mergeCell ref="B17:B20"/>
    <mergeCell ref="B21:B23"/>
    <mergeCell ref="B29:B33"/>
    <mergeCell ref="B41:B46"/>
    <mergeCell ref="B47:B50"/>
    <mergeCell ref="B51:B54"/>
    <mergeCell ref="B55:B57"/>
    <mergeCell ref="B58:B61"/>
    <mergeCell ref="B62:B67"/>
    <mergeCell ref="B68:B71"/>
    <mergeCell ref="B72:B86"/>
    <mergeCell ref="B90:B96"/>
    <mergeCell ref="B97:B101"/>
    <mergeCell ref="B102:B106"/>
    <mergeCell ref="B107:B109"/>
    <mergeCell ref="B110:B117"/>
    <mergeCell ref="B118:B125"/>
    <mergeCell ref="B129:B137"/>
    <mergeCell ref="B138:B143"/>
    <mergeCell ref="B144:B149"/>
    <mergeCell ref="B150:B158"/>
    <mergeCell ref="B159:B167"/>
    <mergeCell ref="B168:B170"/>
    <mergeCell ref="B171:B174"/>
    <mergeCell ref="B175:B180"/>
    <mergeCell ref="B184:B186"/>
    <mergeCell ref="B187:B188"/>
    <mergeCell ref="B189:B190"/>
    <mergeCell ref="B191:B192"/>
    <mergeCell ref="B193:B194"/>
    <mergeCell ref="B195:B196"/>
    <mergeCell ref="B197:B198"/>
    <mergeCell ref="B199:B200"/>
    <mergeCell ref="B201:B204"/>
    <mergeCell ref="B208:B212"/>
    <mergeCell ref="B213:B214"/>
    <mergeCell ref="B215:B220"/>
    <mergeCell ref="B224:B226"/>
    <mergeCell ref="B227:B232"/>
    <mergeCell ref="B233:B236"/>
    <mergeCell ref="B237:B241"/>
    <mergeCell ref="B242:B250"/>
    <mergeCell ref="B251:B257"/>
    <mergeCell ref="B258:B260"/>
    <mergeCell ref="B261:B264"/>
    <mergeCell ref="B268:B274"/>
  </mergeCells>
  <pageMargins left="0.503472222222222" right="0.503472222222222" top="0.357638888888889" bottom="0.35763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4" sqref="E4"/>
    </sheetView>
  </sheetViews>
  <sheetFormatPr defaultColWidth="9" defaultRowHeight="15" outlineLevelRow="4"/>
  <cols>
    <col min="1" max="1" width="9" style="32"/>
    <col min="2" max="2" width="11.5" style="32" customWidth="1"/>
    <col min="3" max="3" width="16" style="32" customWidth="1"/>
    <col min="4" max="5" width="13.5" style="32" customWidth="1"/>
    <col min="6" max="7" width="7.125" style="32" customWidth="1"/>
    <col min="8" max="9" width="12" style="32" customWidth="1"/>
    <col min="10" max="16384" width="9" style="32"/>
  </cols>
  <sheetData>
    <row r="1" ht="33" customHeight="1" spans="1:9">
      <c r="A1" s="33" t="s">
        <v>328</v>
      </c>
      <c r="B1" s="33"/>
      <c r="C1" s="33"/>
      <c r="D1" s="33"/>
      <c r="E1" s="33"/>
      <c r="F1" s="33"/>
      <c r="G1" s="33"/>
      <c r="H1" s="33"/>
      <c r="I1" s="43"/>
    </row>
    <row r="2" ht="28" customHeight="1" spans="1:9">
      <c r="A2" s="34" t="s">
        <v>28</v>
      </c>
      <c r="B2" s="34"/>
      <c r="C2" s="34"/>
      <c r="D2" s="34"/>
      <c r="E2" s="34"/>
      <c r="F2" s="34"/>
      <c r="G2" s="34"/>
      <c r="H2" s="34"/>
      <c r="I2" s="44"/>
    </row>
    <row r="3" ht="27.75" customHeight="1" spans="1:8">
      <c r="A3" s="35" t="s">
        <v>329</v>
      </c>
      <c r="B3" s="35" t="s">
        <v>330</v>
      </c>
      <c r="C3" s="35" t="s">
        <v>32</v>
      </c>
      <c r="D3" s="35" t="s">
        <v>33</v>
      </c>
      <c r="E3" s="35" t="s">
        <v>331</v>
      </c>
      <c r="F3" s="36" t="s">
        <v>34</v>
      </c>
      <c r="G3" s="36" t="s">
        <v>35</v>
      </c>
      <c r="H3" s="36" t="s">
        <v>37</v>
      </c>
    </row>
    <row r="4" ht="34" customHeight="1" spans="1:8">
      <c r="A4" s="37">
        <v>1</v>
      </c>
      <c r="B4" s="38" t="s">
        <v>332</v>
      </c>
      <c r="C4" s="39"/>
      <c r="D4" s="39"/>
      <c r="E4" s="40"/>
      <c r="F4" s="37">
        <v>3</v>
      </c>
      <c r="G4" s="38" t="s">
        <v>333</v>
      </c>
      <c r="H4" s="41">
        <f>E4*F4</f>
        <v>0</v>
      </c>
    </row>
    <row r="5" ht="37" customHeight="1" spans="1:8">
      <c r="A5" s="38" t="s">
        <v>334</v>
      </c>
      <c r="B5" s="37"/>
      <c r="C5" s="37"/>
      <c r="D5" s="37"/>
      <c r="E5" s="37"/>
      <c r="F5" s="37"/>
      <c r="G5" s="37"/>
      <c r="H5" s="42">
        <f>H4</f>
        <v>0</v>
      </c>
    </row>
  </sheetData>
  <sheetProtection password="B37C" sheet="1" selectLockedCells="1" objects="1"/>
  <mergeCells count="3">
    <mergeCell ref="A1:H1"/>
    <mergeCell ref="A2:H2"/>
    <mergeCell ref="A5:G5"/>
  </mergeCells>
  <pageMargins left="0.503472222222222" right="0.503472222222222" top="0.357638888888889" bottom="0.357638888888889" header="0.298611111111111" footer="0.298611111111111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1"/>
  <sheetViews>
    <sheetView tabSelected="1" workbookViewId="0">
      <selection activeCell="A2" sqref="A2:I211"/>
    </sheetView>
  </sheetViews>
  <sheetFormatPr defaultColWidth="9" defaultRowHeight="15"/>
  <cols>
    <col min="1" max="2" width="9" style="1"/>
    <col min="3" max="3" width="17.125" style="1" customWidth="1"/>
    <col min="4" max="5" width="13.5" style="1" customWidth="1"/>
    <col min="6" max="7" width="7.125" style="1" customWidth="1"/>
    <col min="8" max="9" width="12" style="1" customWidth="1"/>
    <col min="10" max="16384" width="9" style="1"/>
  </cols>
  <sheetData>
    <row r="1" ht="33" customHeight="1" spans="1:9">
      <c r="A1" s="2" t="s">
        <v>335</v>
      </c>
      <c r="B1" s="3"/>
      <c r="C1" s="3"/>
      <c r="D1" s="3"/>
      <c r="E1" s="3"/>
      <c r="F1" s="3"/>
      <c r="G1" s="3"/>
      <c r="H1" s="3"/>
      <c r="I1" s="3"/>
    </row>
    <row r="2" ht="19" customHeight="1" spans="1:9">
      <c r="A2" s="4" t="s">
        <v>28</v>
      </c>
      <c r="B2" s="5"/>
      <c r="C2" s="5"/>
      <c r="D2" s="5"/>
      <c r="E2" s="5"/>
      <c r="F2" s="5"/>
      <c r="G2" s="5"/>
      <c r="H2" s="5"/>
      <c r="I2" s="5"/>
    </row>
    <row r="3" ht="19" customHeight="1" spans="1:9">
      <c r="A3" s="6" t="s">
        <v>29</v>
      </c>
      <c r="B3" s="6" t="s">
        <v>30</v>
      </c>
      <c r="C3" s="6" t="s">
        <v>31</v>
      </c>
      <c r="D3" s="7" t="s">
        <v>32</v>
      </c>
      <c r="E3" s="7" t="s">
        <v>33</v>
      </c>
      <c r="F3" s="6" t="s">
        <v>34</v>
      </c>
      <c r="G3" s="6" t="s">
        <v>35</v>
      </c>
      <c r="H3" s="6" t="s">
        <v>36</v>
      </c>
      <c r="I3" s="6" t="s">
        <v>37</v>
      </c>
    </row>
    <row r="4" ht="19" customHeight="1" spans="1:9">
      <c r="A4" s="8">
        <v>1</v>
      </c>
      <c r="B4" s="9" t="s">
        <v>38</v>
      </c>
      <c r="C4" s="10" t="s">
        <v>336</v>
      </c>
      <c r="D4" s="11"/>
      <c r="E4" s="11"/>
      <c r="F4" s="12" t="s">
        <v>40</v>
      </c>
      <c r="G4" s="8">
        <v>1</v>
      </c>
      <c r="H4" s="13"/>
      <c r="I4" s="28">
        <f>G4*H4</f>
        <v>0</v>
      </c>
    </row>
    <row r="5" ht="19" customHeight="1" spans="1:9">
      <c r="A5" s="8">
        <v>2</v>
      </c>
      <c r="B5" s="14"/>
      <c r="C5" s="10" t="s">
        <v>337</v>
      </c>
      <c r="D5" s="11"/>
      <c r="E5" s="11"/>
      <c r="F5" s="12" t="s">
        <v>40</v>
      </c>
      <c r="G5" s="8">
        <v>1</v>
      </c>
      <c r="H5" s="13"/>
      <c r="I5" s="28">
        <f>G5*H5</f>
        <v>0</v>
      </c>
    </row>
    <row r="6" ht="19" customHeight="1" spans="1:9">
      <c r="A6" s="8">
        <v>3</v>
      </c>
      <c r="B6" s="14"/>
      <c r="C6" s="10" t="s">
        <v>338</v>
      </c>
      <c r="D6" s="11"/>
      <c r="E6" s="11"/>
      <c r="F6" s="12" t="s">
        <v>40</v>
      </c>
      <c r="G6" s="8">
        <v>1</v>
      </c>
      <c r="H6" s="13"/>
      <c r="I6" s="28">
        <f>G6*H6</f>
        <v>0</v>
      </c>
    </row>
    <row r="7" ht="19" customHeight="1" spans="1:9">
      <c r="A7" s="8">
        <v>4</v>
      </c>
      <c r="B7" s="14"/>
      <c r="C7" s="15" t="s">
        <v>45</v>
      </c>
      <c r="D7" s="11"/>
      <c r="E7" s="11"/>
      <c r="F7" s="12" t="s">
        <v>40</v>
      </c>
      <c r="G7" s="8">
        <v>1</v>
      </c>
      <c r="H7" s="13"/>
      <c r="I7" s="28">
        <f>G7*H7</f>
        <v>0</v>
      </c>
    </row>
    <row r="8" ht="19" customHeight="1" spans="1:9">
      <c r="A8" s="8">
        <v>5</v>
      </c>
      <c r="B8" s="14"/>
      <c r="C8" s="10" t="s">
        <v>46</v>
      </c>
      <c r="D8" s="11"/>
      <c r="E8" s="11"/>
      <c r="F8" s="12" t="s">
        <v>42</v>
      </c>
      <c r="G8" s="8">
        <v>1</v>
      </c>
      <c r="H8" s="13"/>
      <c r="I8" s="28">
        <f t="shared" ref="I8:I13" si="0">G8*H8</f>
        <v>0</v>
      </c>
    </row>
    <row r="9" ht="19" customHeight="1" spans="1:9">
      <c r="A9" s="8">
        <v>6</v>
      </c>
      <c r="B9" s="14"/>
      <c r="C9" s="10" t="s">
        <v>47</v>
      </c>
      <c r="D9" s="11"/>
      <c r="E9" s="11"/>
      <c r="F9" s="12" t="s">
        <v>42</v>
      </c>
      <c r="G9" s="8">
        <v>3</v>
      </c>
      <c r="H9" s="13"/>
      <c r="I9" s="28">
        <f t="shared" si="0"/>
        <v>0</v>
      </c>
    </row>
    <row r="10" ht="19" customHeight="1" spans="1:9">
      <c r="A10" s="6" t="s">
        <v>50</v>
      </c>
      <c r="B10" s="16"/>
      <c r="C10" s="16"/>
      <c r="D10" s="16"/>
      <c r="E10" s="16"/>
      <c r="F10" s="16"/>
      <c r="G10" s="16"/>
      <c r="H10" s="16"/>
      <c r="I10" s="29">
        <f>SUM(I4:I9)</f>
        <v>0</v>
      </c>
    </row>
    <row r="11" ht="19" customHeight="1" spans="1:9">
      <c r="A11" s="17" t="s">
        <v>339</v>
      </c>
      <c r="B11" s="18"/>
      <c r="C11" s="18"/>
      <c r="D11" s="18"/>
      <c r="E11" s="18"/>
      <c r="F11" s="18"/>
      <c r="G11" s="18"/>
      <c r="H11" s="18"/>
      <c r="I11" s="30"/>
    </row>
    <row r="12" ht="19" customHeight="1" spans="1:9">
      <c r="A12" s="6" t="s">
        <v>29</v>
      </c>
      <c r="B12" s="6" t="s">
        <v>30</v>
      </c>
      <c r="C12" s="6" t="s">
        <v>31</v>
      </c>
      <c r="D12" s="7" t="s">
        <v>32</v>
      </c>
      <c r="E12" s="7" t="s">
        <v>33</v>
      </c>
      <c r="F12" s="6" t="s">
        <v>34</v>
      </c>
      <c r="G12" s="6" t="s">
        <v>35</v>
      </c>
      <c r="H12" s="6" t="s">
        <v>36</v>
      </c>
      <c r="I12" s="6" t="s">
        <v>37</v>
      </c>
    </row>
    <row r="13" ht="19" customHeight="1" spans="1:9">
      <c r="A13" s="14">
        <v>1</v>
      </c>
      <c r="B13" s="9" t="s">
        <v>340</v>
      </c>
      <c r="C13" s="19" t="s">
        <v>341</v>
      </c>
      <c r="D13" s="20"/>
      <c r="E13" s="20"/>
      <c r="F13" s="9" t="s">
        <v>42</v>
      </c>
      <c r="G13" s="14">
        <v>1</v>
      </c>
      <c r="H13" s="21"/>
      <c r="I13" s="28">
        <f t="shared" si="0"/>
        <v>0</v>
      </c>
    </row>
    <row r="14" ht="37" customHeight="1" spans="1:9">
      <c r="A14" s="14">
        <v>2</v>
      </c>
      <c r="B14" s="14"/>
      <c r="C14" s="19" t="s">
        <v>342</v>
      </c>
      <c r="D14" s="20"/>
      <c r="E14" s="20"/>
      <c r="F14" s="9" t="s">
        <v>42</v>
      </c>
      <c r="G14" s="14">
        <v>1</v>
      </c>
      <c r="H14" s="22"/>
      <c r="I14" s="28">
        <f>G14*H14</f>
        <v>0</v>
      </c>
    </row>
    <row r="15" ht="37" customHeight="1" spans="1:9">
      <c r="A15" s="14">
        <v>3</v>
      </c>
      <c r="B15" s="14"/>
      <c r="C15" s="19" t="s">
        <v>343</v>
      </c>
      <c r="D15" s="20"/>
      <c r="E15" s="20"/>
      <c r="F15" s="9" t="s">
        <v>42</v>
      </c>
      <c r="G15" s="14">
        <v>1</v>
      </c>
      <c r="H15" s="22"/>
      <c r="I15" s="28">
        <f>G15*H15</f>
        <v>0</v>
      </c>
    </row>
    <row r="16" ht="19" customHeight="1" spans="1:9">
      <c r="A16" s="14">
        <v>4</v>
      </c>
      <c r="B16" s="14"/>
      <c r="C16" s="19" t="s">
        <v>344</v>
      </c>
      <c r="D16" s="20"/>
      <c r="E16" s="20"/>
      <c r="F16" s="9" t="s">
        <v>42</v>
      </c>
      <c r="G16" s="14">
        <v>1</v>
      </c>
      <c r="H16" s="22"/>
      <c r="I16" s="28">
        <f>G16*H16</f>
        <v>0</v>
      </c>
    </row>
    <row r="17" ht="20" customHeight="1" spans="1:9">
      <c r="A17" s="6" t="s">
        <v>50</v>
      </c>
      <c r="B17" s="16"/>
      <c r="C17" s="16"/>
      <c r="D17" s="16"/>
      <c r="E17" s="16"/>
      <c r="F17" s="16"/>
      <c r="G17" s="16"/>
      <c r="H17" s="16"/>
      <c r="I17" s="31">
        <f>SUM(I13:I16)</f>
        <v>0</v>
      </c>
    </row>
    <row r="18" ht="78" customHeight="1" spans="1:9">
      <c r="A18" s="23" t="s">
        <v>345</v>
      </c>
      <c r="B18" s="24"/>
      <c r="C18" s="24"/>
      <c r="D18" s="24"/>
      <c r="E18" s="24"/>
      <c r="F18" s="24"/>
      <c r="G18" s="24"/>
      <c r="H18" s="24"/>
      <c r="I18" s="24"/>
    </row>
    <row r="19" ht="24" customHeight="1" spans="1:9">
      <c r="A19" s="17" t="s">
        <v>346</v>
      </c>
      <c r="B19" s="18"/>
      <c r="C19" s="18"/>
      <c r="D19" s="18"/>
      <c r="E19" s="18"/>
      <c r="F19" s="18"/>
      <c r="G19" s="18"/>
      <c r="H19" s="18"/>
      <c r="I19" s="30"/>
    </row>
    <row r="20" ht="19" customHeight="1" spans="1:9">
      <c r="A20" s="17" t="s">
        <v>347</v>
      </c>
      <c r="B20" s="18"/>
      <c r="C20" s="18"/>
      <c r="D20" s="18"/>
      <c r="E20" s="18"/>
      <c r="F20" s="18"/>
      <c r="G20" s="18"/>
      <c r="H20" s="18"/>
      <c r="I20" s="30"/>
    </row>
    <row r="21" ht="19" customHeight="1" spans="1:9">
      <c r="A21" s="6" t="s">
        <v>29</v>
      </c>
      <c r="B21" s="6" t="s">
        <v>30</v>
      </c>
      <c r="C21" s="6" t="s">
        <v>31</v>
      </c>
      <c r="D21" s="7" t="s">
        <v>32</v>
      </c>
      <c r="E21" s="7" t="s">
        <v>33</v>
      </c>
      <c r="F21" s="6" t="s">
        <v>34</v>
      </c>
      <c r="G21" s="6" t="s">
        <v>35</v>
      </c>
      <c r="H21" s="6" t="s">
        <v>36</v>
      </c>
      <c r="I21" s="6" t="s">
        <v>37</v>
      </c>
    </row>
    <row r="22" ht="19" customHeight="1" spans="1:9">
      <c r="A22" s="14">
        <v>1</v>
      </c>
      <c r="B22" s="9" t="s">
        <v>133</v>
      </c>
      <c r="C22" s="19" t="s">
        <v>160</v>
      </c>
      <c r="D22" s="25"/>
      <c r="E22" s="25"/>
      <c r="F22" s="9" t="s">
        <v>55</v>
      </c>
      <c r="G22" s="14">
        <v>1</v>
      </c>
      <c r="H22" s="26"/>
      <c r="I22" s="28">
        <f>G22*H22</f>
        <v>0</v>
      </c>
    </row>
    <row r="23" ht="19" customHeight="1" spans="1:9">
      <c r="A23" s="14">
        <v>2</v>
      </c>
      <c r="B23" s="14"/>
      <c r="C23" s="19" t="s">
        <v>237</v>
      </c>
      <c r="D23" s="25"/>
      <c r="E23" s="25"/>
      <c r="F23" s="9" t="s">
        <v>55</v>
      </c>
      <c r="G23" s="14">
        <v>1</v>
      </c>
      <c r="H23" s="26"/>
      <c r="I23" s="28">
        <f t="shared" ref="I23:I68" si="1">G23*H23</f>
        <v>0</v>
      </c>
    </row>
    <row r="24" ht="19" customHeight="1" spans="1:9">
      <c r="A24" s="14">
        <v>3</v>
      </c>
      <c r="B24" s="14"/>
      <c r="C24" s="19" t="s">
        <v>240</v>
      </c>
      <c r="D24" s="25"/>
      <c r="E24" s="25"/>
      <c r="F24" s="9" t="s">
        <v>55</v>
      </c>
      <c r="G24" s="14">
        <v>1</v>
      </c>
      <c r="H24" s="26"/>
      <c r="I24" s="28">
        <f t="shared" si="1"/>
        <v>0</v>
      </c>
    </row>
    <row r="25" ht="19" customHeight="1" spans="1:9">
      <c r="A25" s="14">
        <v>4</v>
      </c>
      <c r="B25" s="14"/>
      <c r="C25" s="19" t="s">
        <v>243</v>
      </c>
      <c r="D25" s="25"/>
      <c r="E25" s="25"/>
      <c r="F25" s="9" t="s">
        <v>55</v>
      </c>
      <c r="G25" s="14">
        <v>1</v>
      </c>
      <c r="H25" s="26"/>
      <c r="I25" s="28">
        <f t="shared" si="1"/>
        <v>0</v>
      </c>
    </row>
    <row r="26" ht="19" customHeight="1" spans="1:9">
      <c r="A26" s="14">
        <v>5</v>
      </c>
      <c r="B26" s="14"/>
      <c r="C26" s="19" t="s">
        <v>246</v>
      </c>
      <c r="D26" s="25"/>
      <c r="E26" s="25"/>
      <c r="F26" s="9" t="s">
        <v>55</v>
      </c>
      <c r="G26" s="14">
        <v>1</v>
      </c>
      <c r="H26" s="26"/>
      <c r="I26" s="28">
        <f t="shared" si="1"/>
        <v>0</v>
      </c>
    </row>
    <row r="27" ht="19" customHeight="1" spans="1:9">
      <c r="A27" s="14">
        <v>6</v>
      </c>
      <c r="B27" s="14"/>
      <c r="C27" s="19" t="s">
        <v>249</v>
      </c>
      <c r="D27" s="25"/>
      <c r="E27" s="25"/>
      <c r="F27" s="9" t="s">
        <v>55</v>
      </c>
      <c r="G27" s="14">
        <v>1</v>
      </c>
      <c r="H27" s="26"/>
      <c r="I27" s="28">
        <f t="shared" si="1"/>
        <v>0</v>
      </c>
    </row>
    <row r="28" ht="19" customHeight="1" spans="1:9">
      <c r="A28" s="14">
        <v>7</v>
      </c>
      <c r="B28" s="14"/>
      <c r="C28" s="19" t="s">
        <v>310</v>
      </c>
      <c r="D28" s="25"/>
      <c r="E28" s="25"/>
      <c r="F28" s="9" t="s">
        <v>55</v>
      </c>
      <c r="G28" s="14">
        <v>1</v>
      </c>
      <c r="H28" s="26"/>
      <c r="I28" s="28">
        <f t="shared" si="1"/>
        <v>0</v>
      </c>
    </row>
    <row r="29" ht="19" customHeight="1" spans="1:9">
      <c r="A29" s="14">
        <v>8</v>
      </c>
      <c r="B29" s="9" t="s">
        <v>141</v>
      </c>
      <c r="C29" s="19" t="s">
        <v>142</v>
      </c>
      <c r="D29" s="25"/>
      <c r="E29" s="25"/>
      <c r="F29" s="9" t="s">
        <v>55</v>
      </c>
      <c r="G29" s="14">
        <v>1</v>
      </c>
      <c r="H29" s="27"/>
      <c r="I29" s="28">
        <f t="shared" si="1"/>
        <v>0</v>
      </c>
    </row>
    <row r="30" ht="19" customHeight="1" spans="1:9">
      <c r="A30" s="14">
        <v>9</v>
      </c>
      <c r="B30" s="14"/>
      <c r="C30" s="19" t="s">
        <v>143</v>
      </c>
      <c r="D30" s="25"/>
      <c r="E30" s="25"/>
      <c r="F30" s="9" t="s">
        <v>55</v>
      </c>
      <c r="G30" s="14">
        <v>1</v>
      </c>
      <c r="H30" s="27"/>
      <c r="I30" s="28">
        <f t="shared" si="1"/>
        <v>0</v>
      </c>
    </row>
    <row r="31" ht="19" customHeight="1" spans="1:9">
      <c r="A31" s="14">
        <v>10</v>
      </c>
      <c r="B31" s="14"/>
      <c r="C31" s="19" t="s">
        <v>144</v>
      </c>
      <c r="D31" s="25"/>
      <c r="E31" s="25"/>
      <c r="F31" s="9" t="s">
        <v>55</v>
      </c>
      <c r="G31" s="14">
        <v>1</v>
      </c>
      <c r="H31" s="27"/>
      <c r="I31" s="28">
        <f t="shared" si="1"/>
        <v>0</v>
      </c>
    </row>
    <row r="32" ht="19" customHeight="1" spans="1:9">
      <c r="A32" s="14">
        <v>11</v>
      </c>
      <c r="B32" s="14"/>
      <c r="C32" s="19" t="s">
        <v>145</v>
      </c>
      <c r="D32" s="25"/>
      <c r="E32" s="25"/>
      <c r="F32" s="9" t="s">
        <v>55</v>
      </c>
      <c r="G32" s="14">
        <v>1</v>
      </c>
      <c r="H32" s="27"/>
      <c r="I32" s="28">
        <f t="shared" si="1"/>
        <v>0</v>
      </c>
    </row>
    <row r="33" ht="19" customHeight="1" spans="1:9">
      <c r="A33" s="14">
        <v>12</v>
      </c>
      <c r="B33" s="14"/>
      <c r="C33" s="19" t="s">
        <v>146</v>
      </c>
      <c r="D33" s="25"/>
      <c r="E33" s="25"/>
      <c r="F33" s="9" t="s">
        <v>55</v>
      </c>
      <c r="G33" s="14">
        <v>1</v>
      </c>
      <c r="H33" s="27"/>
      <c r="I33" s="28">
        <f t="shared" si="1"/>
        <v>0</v>
      </c>
    </row>
    <row r="34" ht="19" customHeight="1" spans="1:9">
      <c r="A34" s="14">
        <v>13</v>
      </c>
      <c r="B34" s="9" t="s">
        <v>147</v>
      </c>
      <c r="C34" s="19" t="s">
        <v>348</v>
      </c>
      <c r="D34" s="25"/>
      <c r="E34" s="25"/>
      <c r="F34" s="9" t="s">
        <v>55</v>
      </c>
      <c r="G34" s="14">
        <v>1</v>
      </c>
      <c r="H34" s="27"/>
      <c r="I34" s="28">
        <f t="shared" si="1"/>
        <v>0</v>
      </c>
    </row>
    <row r="35" ht="19" customHeight="1" spans="1:9">
      <c r="A35" s="14">
        <v>14</v>
      </c>
      <c r="B35" s="14"/>
      <c r="C35" s="19" t="s">
        <v>148</v>
      </c>
      <c r="D35" s="25"/>
      <c r="E35" s="25"/>
      <c r="F35" s="9" t="s">
        <v>55</v>
      </c>
      <c r="G35" s="14">
        <v>1</v>
      </c>
      <c r="H35" s="27"/>
      <c r="I35" s="28">
        <f t="shared" si="1"/>
        <v>0</v>
      </c>
    </row>
    <row r="36" ht="19" customHeight="1" spans="1:9">
      <c r="A36" s="14">
        <v>15</v>
      </c>
      <c r="B36" s="14"/>
      <c r="C36" s="19" t="s">
        <v>349</v>
      </c>
      <c r="D36" s="25"/>
      <c r="E36" s="25"/>
      <c r="F36" s="9" t="s">
        <v>55</v>
      </c>
      <c r="G36" s="14">
        <v>1</v>
      </c>
      <c r="H36" s="27"/>
      <c r="I36" s="28">
        <f t="shared" si="1"/>
        <v>0</v>
      </c>
    </row>
    <row r="37" ht="19" customHeight="1" spans="1:9">
      <c r="A37" s="14">
        <v>16</v>
      </c>
      <c r="B37" s="14"/>
      <c r="C37" s="19" t="s">
        <v>150</v>
      </c>
      <c r="D37" s="25"/>
      <c r="E37" s="25"/>
      <c r="F37" s="9" t="s">
        <v>55</v>
      </c>
      <c r="G37" s="14">
        <v>1</v>
      </c>
      <c r="H37" s="27"/>
      <c r="I37" s="28">
        <f t="shared" si="1"/>
        <v>0</v>
      </c>
    </row>
    <row r="38" ht="19" customHeight="1" spans="1:9">
      <c r="A38" s="14">
        <v>17</v>
      </c>
      <c r="B38" s="14"/>
      <c r="C38" s="19" t="s">
        <v>350</v>
      </c>
      <c r="D38" s="25"/>
      <c r="E38" s="25"/>
      <c r="F38" s="9" t="s">
        <v>55</v>
      </c>
      <c r="G38" s="14">
        <v>1</v>
      </c>
      <c r="H38" s="27"/>
      <c r="I38" s="28">
        <f t="shared" si="1"/>
        <v>0</v>
      </c>
    </row>
    <row r="39" ht="19" customHeight="1" spans="1:9">
      <c r="A39" s="14">
        <v>18</v>
      </c>
      <c r="B39" s="14"/>
      <c r="C39" s="19" t="s">
        <v>152</v>
      </c>
      <c r="D39" s="25"/>
      <c r="E39" s="25"/>
      <c r="F39" s="9" t="s">
        <v>55</v>
      </c>
      <c r="G39" s="14">
        <v>1</v>
      </c>
      <c r="H39" s="27"/>
      <c r="I39" s="28">
        <f t="shared" si="1"/>
        <v>0</v>
      </c>
    </row>
    <row r="40" ht="19" customHeight="1" spans="1:9">
      <c r="A40" s="14">
        <v>19</v>
      </c>
      <c r="B40" s="9" t="s">
        <v>351</v>
      </c>
      <c r="C40" s="19" t="s">
        <v>160</v>
      </c>
      <c r="D40" s="25"/>
      <c r="E40" s="25"/>
      <c r="F40" s="9" t="s">
        <v>55</v>
      </c>
      <c r="G40" s="14">
        <v>1</v>
      </c>
      <c r="H40" s="27"/>
      <c r="I40" s="28">
        <f t="shared" si="1"/>
        <v>0</v>
      </c>
    </row>
    <row r="41" ht="19" customHeight="1" spans="1:9">
      <c r="A41" s="14">
        <v>20</v>
      </c>
      <c r="B41" s="14"/>
      <c r="C41" s="19" t="s">
        <v>237</v>
      </c>
      <c r="D41" s="25"/>
      <c r="E41" s="25"/>
      <c r="F41" s="9" t="s">
        <v>55</v>
      </c>
      <c r="G41" s="14">
        <v>1</v>
      </c>
      <c r="H41" s="27"/>
      <c r="I41" s="28">
        <f t="shared" si="1"/>
        <v>0</v>
      </c>
    </row>
    <row r="42" ht="19" customHeight="1" spans="1:9">
      <c r="A42" s="14">
        <v>21</v>
      </c>
      <c r="B42" s="14"/>
      <c r="C42" s="19" t="s">
        <v>240</v>
      </c>
      <c r="D42" s="25"/>
      <c r="E42" s="25"/>
      <c r="F42" s="9" t="s">
        <v>55</v>
      </c>
      <c r="G42" s="14">
        <v>1</v>
      </c>
      <c r="H42" s="27"/>
      <c r="I42" s="28">
        <f t="shared" si="1"/>
        <v>0</v>
      </c>
    </row>
    <row r="43" ht="19" customHeight="1" spans="1:9">
      <c r="A43" s="14">
        <v>22</v>
      </c>
      <c r="B43" s="14"/>
      <c r="C43" s="19" t="s">
        <v>243</v>
      </c>
      <c r="D43" s="25"/>
      <c r="E43" s="25"/>
      <c r="F43" s="9" t="s">
        <v>55</v>
      </c>
      <c r="G43" s="14">
        <v>1</v>
      </c>
      <c r="H43" s="27"/>
      <c r="I43" s="28">
        <f t="shared" si="1"/>
        <v>0</v>
      </c>
    </row>
    <row r="44" ht="19" customHeight="1" spans="1:9">
      <c r="A44" s="14">
        <v>23</v>
      </c>
      <c r="B44" s="14"/>
      <c r="C44" s="19" t="s">
        <v>352</v>
      </c>
      <c r="D44" s="25"/>
      <c r="E44" s="25"/>
      <c r="F44" s="9" t="s">
        <v>55</v>
      </c>
      <c r="G44" s="14">
        <v>1</v>
      </c>
      <c r="H44" s="27"/>
      <c r="I44" s="28">
        <f t="shared" si="1"/>
        <v>0</v>
      </c>
    </row>
    <row r="45" ht="19" customHeight="1" spans="1:9">
      <c r="A45" s="14">
        <v>24</v>
      </c>
      <c r="B45" s="14"/>
      <c r="C45" s="19" t="s">
        <v>246</v>
      </c>
      <c r="D45" s="25"/>
      <c r="E45" s="25"/>
      <c r="F45" s="9" t="s">
        <v>55</v>
      </c>
      <c r="G45" s="14">
        <v>1</v>
      </c>
      <c r="H45" s="27"/>
      <c r="I45" s="28">
        <f t="shared" si="1"/>
        <v>0</v>
      </c>
    </row>
    <row r="46" ht="19" customHeight="1" spans="1:9">
      <c r="A46" s="14">
        <v>25</v>
      </c>
      <c r="B46" s="14"/>
      <c r="C46" s="19" t="s">
        <v>252</v>
      </c>
      <c r="D46" s="25"/>
      <c r="E46" s="25"/>
      <c r="F46" s="9" t="s">
        <v>55</v>
      </c>
      <c r="G46" s="14">
        <v>1</v>
      </c>
      <c r="H46" s="27"/>
      <c r="I46" s="28">
        <f t="shared" si="1"/>
        <v>0</v>
      </c>
    </row>
    <row r="47" ht="19" customHeight="1" spans="1:9">
      <c r="A47" s="14">
        <v>26</v>
      </c>
      <c r="B47" s="14"/>
      <c r="C47" s="19" t="s">
        <v>353</v>
      </c>
      <c r="D47" s="25"/>
      <c r="E47" s="25"/>
      <c r="F47" s="9" t="s">
        <v>55</v>
      </c>
      <c r="G47" s="14">
        <v>1</v>
      </c>
      <c r="H47" s="27"/>
      <c r="I47" s="28">
        <f t="shared" si="1"/>
        <v>0</v>
      </c>
    </row>
    <row r="48" ht="19" customHeight="1" spans="1:9">
      <c r="A48" s="14">
        <v>27</v>
      </c>
      <c r="B48" s="9" t="s">
        <v>354</v>
      </c>
      <c r="C48" s="19" t="s">
        <v>355</v>
      </c>
      <c r="D48" s="25"/>
      <c r="E48" s="25"/>
      <c r="F48" s="9" t="s">
        <v>55</v>
      </c>
      <c r="G48" s="14">
        <v>1</v>
      </c>
      <c r="H48" s="27"/>
      <c r="I48" s="28">
        <f t="shared" si="1"/>
        <v>0</v>
      </c>
    </row>
    <row r="49" ht="19" customHeight="1" spans="1:9">
      <c r="A49" s="14">
        <v>28</v>
      </c>
      <c r="B49" s="14"/>
      <c r="C49" s="19" t="s">
        <v>356</v>
      </c>
      <c r="D49" s="25"/>
      <c r="E49" s="25"/>
      <c r="F49" s="9" t="s">
        <v>55</v>
      </c>
      <c r="G49" s="14">
        <v>1</v>
      </c>
      <c r="H49" s="27"/>
      <c r="I49" s="28">
        <f t="shared" si="1"/>
        <v>0</v>
      </c>
    </row>
    <row r="50" ht="19" customHeight="1" spans="1:9">
      <c r="A50" s="14">
        <v>29</v>
      </c>
      <c r="B50" s="14"/>
      <c r="C50" s="19" t="s">
        <v>357</v>
      </c>
      <c r="D50" s="25"/>
      <c r="E50" s="25"/>
      <c r="F50" s="9" t="s">
        <v>55</v>
      </c>
      <c r="G50" s="14">
        <v>1</v>
      </c>
      <c r="H50" s="27"/>
      <c r="I50" s="28">
        <f t="shared" si="1"/>
        <v>0</v>
      </c>
    </row>
    <row r="51" ht="19" customHeight="1" spans="1:9">
      <c r="A51" s="14">
        <v>30</v>
      </c>
      <c r="B51" s="14"/>
      <c r="C51" s="19" t="s">
        <v>358</v>
      </c>
      <c r="D51" s="25"/>
      <c r="E51" s="25"/>
      <c r="F51" s="9" t="s">
        <v>55</v>
      </c>
      <c r="G51" s="14">
        <v>1</v>
      </c>
      <c r="H51" s="27"/>
      <c r="I51" s="28">
        <f t="shared" si="1"/>
        <v>0</v>
      </c>
    </row>
    <row r="52" ht="19" customHeight="1" spans="1:9">
      <c r="A52" s="14">
        <v>31</v>
      </c>
      <c r="B52" s="14"/>
      <c r="C52" s="19" t="s">
        <v>359</v>
      </c>
      <c r="D52" s="25"/>
      <c r="E52" s="25"/>
      <c r="F52" s="9" t="s">
        <v>55</v>
      </c>
      <c r="G52" s="14">
        <v>1</v>
      </c>
      <c r="H52" s="27"/>
      <c r="I52" s="28">
        <f t="shared" si="1"/>
        <v>0</v>
      </c>
    </row>
    <row r="53" ht="19" customHeight="1" spans="1:9">
      <c r="A53" s="14">
        <v>32</v>
      </c>
      <c r="B53" s="9" t="s">
        <v>360</v>
      </c>
      <c r="C53" s="19" t="s">
        <v>269</v>
      </c>
      <c r="D53" s="25"/>
      <c r="E53" s="25"/>
      <c r="F53" s="9" t="s">
        <v>55</v>
      </c>
      <c r="G53" s="14">
        <v>1</v>
      </c>
      <c r="H53" s="27"/>
      <c r="I53" s="28">
        <f t="shared" si="1"/>
        <v>0</v>
      </c>
    </row>
    <row r="54" ht="19" customHeight="1" spans="1:9">
      <c r="A54" s="14">
        <v>33</v>
      </c>
      <c r="B54" s="14"/>
      <c r="C54" s="19" t="s">
        <v>361</v>
      </c>
      <c r="D54" s="25"/>
      <c r="E54" s="25"/>
      <c r="F54" s="9" t="s">
        <v>55</v>
      </c>
      <c r="G54" s="14">
        <v>1</v>
      </c>
      <c r="H54" s="27"/>
      <c r="I54" s="28">
        <f t="shared" si="1"/>
        <v>0</v>
      </c>
    </row>
    <row r="55" ht="19" customHeight="1" spans="1:9">
      <c r="A55" s="14">
        <v>34</v>
      </c>
      <c r="B55" s="14"/>
      <c r="C55" s="19" t="s">
        <v>362</v>
      </c>
      <c r="D55" s="25"/>
      <c r="E55" s="25"/>
      <c r="F55" s="9" t="s">
        <v>55</v>
      </c>
      <c r="G55" s="14">
        <v>1</v>
      </c>
      <c r="H55" s="27"/>
      <c r="I55" s="28">
        <f t="shared" si="1"/>
        <v>0</v>
      </c>
    </row>
    <row r="56" ht="19" customHeight="1" spans="1:9">
      <c r="A56" s="14">
        <v>35</v>
      </c>
      <c r="B56" s="14"/>
      <c r="C56" s="19" t="s">
        <v>363</v>
      </c>
      <c r="D56" s="25"/>
      <c r="E56" s="25"/>
      <c r="F56" s="9" t="s">
        <v>55</v>
      </c>
      <c r="G56" s="14">
        <v>1</v>
      </c>
      <c r="H56" s="27"/>
      <c r="I56" s="28">
        <f t="shared" si="1"/>
        <v>0</v>
      </c>
    </row>
    <row r="57" ht="19" customHeight="1" spans="1:9">
      <c r="A57" s="14">
        <v>36</v>
      </c>
      <c r="B57" s="9" t="s">
        <v>165</v>
      </c>
      <c r="C57" s="19" t="s">
        <v>364</v>
      </c>
      <c r="D57" s="25"/>
      <c r="E57" s="25"/>
      <c r="F57" s="9" t="s">
        <v>55</v>
      </c>
      <c r="G57" s="14">
        <v>1</v>
      </c>
      <c r="H57" s="27"/>
      <c r="I57" s="28">
        <f t="shared" si="1"/>
        <v>0</v>
      </c>
    </row>
    <row r="58" ht="19" customHeight="1" spans="1:9">
      <c r="A58" s="14">
        <v>37</v>
      </c>
      <c r="B58" s="14"/>
      <c r="C58" s="19" t="s">
        <v>365</v>
      </c>
      <c r="D58" s="25"/>
      <c r="E58" s="25"/>
      <c r="F58" s="9" t="s">
        <v>55</v>
      </c>
      <c r="G58" s="14">
        <v>1</v>
      </c>
      <c r="H58" s="27"/>
      <c r="I58" s="28">
        <f t="shared" si="1"/>
        <v>0</v>
      </c>
    </row>
    <row r="59" ht="19" customHeight="1" spans="1:9">
      <c r="A59" s="14">
        <v>38</v>
      </c>
      <c r="B59" s="14"/>
      <c r="C59" s="19" t="s">
        <v>167</v>
      </c>
      <c r="D59" s="25"/>
      <c r="E59" s="25"/>
      <c r="F59" s="9" t="s">
        <v>55</v>
      </c>
      <c r="G59" s="14">
        <v>1</v>
      </c>
      <c r="H59" s="27"/>
      <c r="I59" s="28">
        <f t="shared" si="1"/>
        <v>0</v>
      </c>
    </row>
    <row r="60" ht="19" customHeight="1" spans="1:9">
      <c r="A60" s="14">
        <v>39</v>
      </c>
      <c r="B60" s="14"/>
      <c r="C60" s="19" t="s">
        <v>168</v>
      </c>
      <c r="D60" s="25"/>
      <c r="E60" s="25"/>
      <c r="F60" s="9" t="s">
        <v>55</v>
      </c>
      <c r="G60" s="14">
        <v>1</v>
      </c>
      <c r="H60" s="27"/>
      <c r="I60" s="28">
        <f t="shared" si="1"/>
        <v>0</v>
      </c>
    </row>
    <row r="61" ht="19" customHeight="1" spans="1:9">
      <c r="A61" s="14">
        <v>40</v>
      </c>
      <c r="B61" s="14"/>
      <c r="C61" s="19" t="s">
        <v>169</v>
      </c>
      <c r="D61" s="25"/>
      <c r="E61" s="25"/>
      <c r="F61" s="9" t="s">
        <v>55</v>
      </c>
      <c r="G61" s="14">
        <v>1</v>
      </c>
      <c r="H61" s="27"/>
      <c r="I61" s="28">
        <f t="shared" si="1"/>
        <v>0</v>
      </c>
    </row>
    <row r="62" ht="19" customHeight="1" spans="1:9">
      <c r="A62" s="14">
        <v>41</v>
      </c>
      <c r="B62" s="14"/>
      <c r="C62" s="19" t="s">
        <v>169</v>
      </c>
      <c r="D62" s="25"/>
      <c r="E62" s="25"/>
      <c r="F62" s="9" t="s">
        <v>55</v>
      </c>
      <c r="G62" s="14">
        <v>1</v>
      </c>
      <c r="H62" s="27"/>
      <c r="I62" s="28">
        <f t="shared" si="1"/>
        <v>0</v>
      </c>
    </row>
    <row r="63" ht="19" customHeight="1" spans="1:9">
      <c r="A63" s="14">
        <v>42</v>
      </c>
      <c r="B63" s="14"/>
      <c r="C63" s="19" t="s">
        <v>171</v>
      </c>
      <c r="D63" s="25"/>
      <c r="E63" s="25"/>
      <c r="F63" s="9" t="s">
        <v>55</v>
      </c>
      <c r="G63" s="14">
        <v>1</v>
      </c>
      <c r="H63" s="27"/>
      <c r="I63" s="28">
        <f t="shared" si="1"/>
        <v>0</v>
      </c>
    </row>
    <row r="64" ht="19" customHeight="1" spans="1:9">
      <c r="A64" s="14">
        <v>43</v>
      </c>
      <c r="B64" s="14"/>
      <c r="C64" s="19" t="s">
        <v>366</v>
      </c>
      <c r="D64" s="25"/>
      <c r="E64" s="25"/>
      <c r="F64" s="9" t="s">
        <v>55</v>
      </c>
      <c r="G64" s="14">
        <v>1</v>
      </c>
      <c r="H64" s="27"/>
      <c r="I64" s="28">
        <f t="shared" si="1"/>
        <v>0</v>
      </c>
    </row>
    <row r="65" ht="19" customHeight="1" spans="1:9">
      <c r="A65" s="14">
        <v>44</v>
      </c>
      <c r="B65" s="14"/>
      <c r="C65" s="19" t="s">
        <v>223</v>
      </c>
      <c r="D65" s="25"/>
      <c r="E65" s="25"/>
      <c r="F65" s="9" t="s">
        <v>55</v>
      </c>
      <c r="G65" s="14">
        <v>1</v>
      </c>
      <c r="H65" s="27"/>
      <c r="I65" s="28">
        <f t="shared" si="1"/>
        <v>0</v>
      </c>
    </row>
    <row r="66" ht="19" customHeight="1" spans="1:9">
      <c r="A66" s="14">
        <v>45</v>
      </c>
      <c r="B66" s="14"/>
      <c r="C66" s="19" t="s">
        <v>224</v>
      </c>
      <c r="D66" s="25"/>
      <c r="E66" s="25"/>
      <c r="F66" s="9" t="s">
        <v>55</v>
      </c>
      <c r="G66" s="14">
        <v>1</v>
      </c>
      <c r="H66" s="27"/>
      <c r="I66" s="28">
        <f t="shared" si="1"/>
        <v>0</v>
      </c>
    </row>
    <row r="67" ht="19" customHeight="1" spans="1:9">
      <c r="A67" s="14">
        <v>46</v>
      </c>
      <c r="B67" s="14"/>
      <c r="C67" s="19" t="s">
        <v>367</v>
      </c>
      <c r="D67" s="25"/>
      <c r="E67" s="25"/>
      <c r="F67" s="9" t="s">
        <v>55</v>
      </c>
      <c r="G67" s="14">
        <v>1</v>
      </c>
      <c r="H67" s="27"/>
      <c r="I67" s="28">
        <f t="shared" si="1"/>
        <v>0</v>
      </c>
    </row>
    <row r="68" ht="33" customHeight="1" spans="1:9">
      <c r="A68" s="14">
        <v>47</v>
      </c>
      <c r="B68" s="9" t="s">
        <v>368</v>
      </c>
      <c r="C68" s="19" t="s">
        <v>369</v>
      </c>
      <c r="D68" s="25"/>
      <c r="E68" s="25"/>
      <c r="F68" s="9" t="s">
        <v>55</v>
      </c>
      <c r="G68" s="14">
        <v>1</v>
      </c>
      <c r="H68" s="27"/>
      <c r="I68" s="28">
        <f t="shared" si="1"/>
        <v>0</v>
      </c>
    </row>
    <row r="69" ht="19" customHeight="1" spans="1:9">
      <c r="A69" s="6" t="s">
        <v>50</v>
      </c>
      <c r="B69" s="16"/>
      <c r="C69" s="16"/>
      <c r="D69" s="16"/>
      <c r="E69" s="16"/>
      <c r="F69" s="16"/>
      <c r="G69" s="16"/>
      <c r="H69" s="16"/>
      <c r="I69" s="31">
        <f>SUM(I22:I68)</f>
        <v>0</v>
      </c>
    </row>
    <row r="70" ht="22" customHeight="1" spans="1:9">
      <c r="A70" s="17" t="s">
        <v>370</v>
      </c>
      <c r="B70" s="18"/>
      <c r="C70" s="18"/>
      <c r="D70" s="18"/>
      <c r="E70" s="18"/>
      <c r="F70" s="18"/>
      <c r="G70" s="18"/>
      <c r="H70" s="18"/>
      <c r="I70" s="30"/>
    </row>
    <row r="71" ht="22" customHeight="1" spans="1:9">
      <c r="A71" s="6" t="s">
        <v>29</v>
      </c>
      <c r="B71" s="6" t="s">
        <v>30</v>
      </c>
      <c r="C71" s="6" t="s">
        <v>31</v>
      </c>
      <c r="D71" s="7" t="s">
        <v>32</v>
      </c>
      <c r="E71" s="7" t="s">
        <v>33</v>
      </c>
      <c r="F71" s="6" t="s">
        <v>34</v>
      </c>
      <c r="G71" s="6" t="s">
        <v>35</v>
      </c>
      <c r="H71" s="6" t="s">
        <v>36</v>
      </c>
      <c r="I71" s="6" t="s">
        <v>37</v>
      </c>
    </row>
    <row r="72" ht="22" customHeight="1" spans="1:9">
      <c r="A72" s="14">
        <v>1</v>
      </c>
      <c r="B72" s="9" t="s">
        <v>176</v>
      </c>
      <c r="C72" s="19" t="s">
        <v>177</v>
      </c>
      <c r="D72" s="25"/>
      <c r="E72" s="25"/>
      <c r="F72" s="9" t="s">
        <v>55</v>
      </c>
      <c r="G72" s="14">
        <v>1</v>
      </c>
      <c r="H72" s="26"/>
      <c r="I72" s="28">
        <f>G72*H72</f>
        <v>0</v>
      </c>
    </row>
    <row r="73" ht="22" customHeight="1" spans="1:9">
      <c r="A73" s="14">
        <v>2</v>
      </c>
      <c r="B73" s="14"/>
      <c r="C73" s="19" t="s">
        <v>178</v>
      </c>
      <c r="D73" s="25"/>
      <c r="E73" s="25"/>
      <c r="F73" s="9" t="s">
        <v>55</v>
      </c>
      <c r="G73" s="14">
        <v>1</v>
      </c>
      <c r="H73" s="26"/>
      <c r="I73" s="28">
        <f t="shared" ref="I73:I104" si="2">G73*H73</f>
        <v>0</v>
      </c>
    </row>
    <row r="74" ht="22" customHeight="1" spans="1:9">
      <c r="A74" s="14">
        <v>3</v>
      </c>
      <c r="B74" s="14"/>
      <c r="C74" s="19" t="s">
        <v>179</v>
      </c>
      <c r="D74" s="25"/>
      <c r="E74" s="25"/>
      <c r="F74" s="9" t="s">
        <v>55</v>
      </c>
      <c r="G74" s="14">
        <v>1</v>
      </c>
      <c r="H74" s="26"/>
      <c r="I74" s="28">
        <f t="shared" si="2"/>
        <v>0</v>
      </c>
    </row>
    <row r="75" ht="22" customHeight="1" spans="1:9">
      <c r="A75" s="14">
        <v>4</v>
      </c>
      <c r="B75" s="14"/>
      <c r="C75" s="19" t="s">
        <v>180</v>
      </c>
      <c r="D75" s="25"/>
      <c r="E75" s="25"/>
      <c r="F75" s="9" t="s">
        <v>55</v>
      </c>
      <c r="G75" s="14">
        <v>1</v>
      </c>
      <c r="H75" s="26"/>
      <c r="I75" s="28">
        <f t="shared" si="2"/>
        <v>0</v>
      </c>
    </row>
    <row r="76" ht="22" customHeight="1" spans="1:9">
      <c r="A76" s="14">
        <v>5</v>
      </c>
      <c r="B76" s="14"/>
      <c r="C76" s="19" t="s">
        <v>181</v>
      </c>
      <c r="D76" s="25"/>
      <c r="E76" s="25"/>
      <c r="F76" s="9" t="s">
        <v>55</v>
      </c>
      <c r="G76" s="14">
        <v>1</v>
      </c>
      <c r="H76" s="26"/>
      <c r="I76" s="28">
        <f t="shared" si="2"/>
        <v>0</v>
      </c>
    </row>
    <row r="77" ht="22" customHeight="1" spans="1:9">
      <c r="A77" s="14">
        <v>6</v>
      </c>
      <c r="B77" s="14"/>
      <c r="C77" s="19" t="s">
        <v>182</v>
      </c>
      <c r="D77" s="25"/>
      <c r="E77" s="25"/>
      <c r="F77" s="9" t="s">
        <v>55</v>
      </c>
      <c r="G77" s="14">
        <v>1</v>
      </c>
      <c r="H77" s="26"/>
      <c r="I77" s="28">
        <f t="shared" si="2"/>
        <v>0</v>
      </c>
    </row>
    <row r="78" ht="22" customHeight="1" spans="1:9">
      <c r="A78" s="14">
        <v>7</v>
      </c>
      <c r="B78" s="14"/>
      <c r="C78" s="19" t="s">
        <v>183</v>
      </c>
      <c r="D78" s="25"/>
      <c r="E78" s="25"/>
      <c r="F78" s="9" t="s">
        <v>55</v>
      </c>
      <c r="G78" s="14">
        <v>1</v>
      </c>
      <c r="H78" s="26"/>
      <c r="I78" s="28">
        <f t="shared" si="2"/>
        <v>0</v>
      </c>
    </row>
    <row r="79" ht="22" customHeight="1" spans="1:9">
      <c r="A79" s="14">
        <v>8</v>
      </c>
      <c r="B79" s="14"/>
      <c r="C79" s="19" t="s">
        <v>184</v>
      </c>
      <c r="D79" s="25"/>
      <c r="E79" s="25"/>
      <c r="F79" s="9" t="s">
        <v>55</v>
      </c>
      <c r="G79" s="14">
        <v>1</v>
      </c>
      <c r="H79" s="26"/>
      <c r="I79" s="28">
        <f t="shared" si="2"/>
        <v>0</v>
      </c>
    </row>
    <row r="80" ht="22" customHeight="1" spans="1:9">
      <c r="A80" s="14">
        <v>9</v>
      </c>
      <c r="B80" s="14"/>
      <c r="C80" s="19" t="s">
        <v>185</v>
      </c>
      <c r="D80" s="25"/>
      <c r="E80" s="25"/>
      <c r="F80" s="9" t="s">
        <v>55</v>
      </c>
      <c r="G80" s="14">
        <v>1</v>
      </c>
      <c r="H80" s="26"/>
      <c r="I80" s="28">
        <f t="shared" si="2"/>
        <v>0</v>
      </c>
    </row>
    <row r="81" ht="22" customHeight="1" spans="1:9">
      <c r="A81" s="14">
        <v>10</v>
      </c>
      <c r="B81" s="9" t="s">
        <v>186</v>
      </c>
      <c r="C81" s="19" t="s">
        <v>187</v>
      </c>
      <c r="D81" s="25"/>
      <c r="E81" s="25"/>
      <c r="F81" s="9" t="s">
        <v>55</v>
      </c>
      <c r="G81" s="14">
        <v>1</v>
      </c>
      <c r="H81" s="26"/>
      <c r="I81" s="28">
        <f t="shared" si="2"/>
        <v>0</v>
      </c>
    </row>
    <row r="82" ht="22" customHeight="1" spans="1:9">
      <c r="A82" s="14">
        <v>11</v>
      </c>
      <c r="B82" s="14"/>
      <c r="C82" s="19" t="s">
        <v>188</v>
      </c>
      <c r="D82" s="25"/>
      <c r="E82" s="25"/>
      <c r="F82" s="9" t="s">
        <v>55</v>
      </c>
      <c r="G82" s="14">
        <v>1</v>
      </c>
      <c r="H82" s="26"/>
      <c r="I82" s="28">
        <f t="shared" si="2"/>
        <v>0</v>
      </c>
    </row>
    <row r="83" ht="22" customHeight="1" spans="1:9">
      <c r="A83" s="14">
        <v>12</v>
      </c>
      <c r="B83" s="14"/>
      <c r="C83" s="19" t="s">
        <v>189</v>
      </c>
      <c r="D83" s="25"/>
      <c r="E83" s="25"/>
      <c r="F83" s="9" t="s">
        <v>55</v>
      </c>
      <c r="G83" s="14">
        <v>1</v>
      </c>
      <c r="H83" s="26"/>
      <c r="I83" s="28">
        <f t="shared" si="2"/>
        <v>0</v>
      </c>
    </row>
    <row r="84" ht="22" customHeight="1" spans="1:9">
      <c r="A84" s="14">
        <v>13</v>
      </c>
      <c r="B84" s="14"/>
      <c r="C84" s="19" t="s">
        <v>190</v>
      </c>
      <c r="D84" s="25"/>
      <c r="E84" s="25"/>
      <c r="F84" s="9" t="s">
        <v>55</v>
      </c>
      <c r="G84" s="14">
        <v>1</v>
      </c>
      <c r="H84" s="26"/>
      <c r="I84" s="28">
        <f t="shared" si="2"/>
        <v>0</v>
      </c>
    </row>
    <row r="85" ht="22" customHeight="1" spans="1:9">
      <c r="A85" s="14">
        <v>14</v>
      </c>
      <c r="B85" s="14"/>
      <c r="C85" s="19" t="s">
        <v>191</v>
      </c>
      <c r="D85" s="25"/>
      <c r="E85" s="25"/>
      <c r="F85" s="9" t="s">
        <v>55</v>
      </c>
      <c r="G85" s="14">
        <v>1</v>
      </c>
      <c r="H85" s="26"/>
      <c r="I85" s="28">
        <f t="shared" si="2"/>
        <v>0</v>
      </c>
    </row>
    <row r="86" ht="22" customHeight="1" spans="1:9">
      <c r="A86" s="14">
        <v>15</v>
      </c>
      <c r="B86" s="14"/>
      <c r="C86" s="19" t="s">
        <v>371</v>
      </c>
      <c r="D86" s="25"/>
      <c r="E86" s="25"/>
      <c r="F86" s="9" t="s">
        <v>55</v>
      </c>
      <c r="G86" s="14">
        <v>1</v>
      </c>
      <c r="H86" s="26"/>
      <c r="I86" s="28">
        <f t="shared" si="2"/>
        <v>0</v>
      </c>
    </row>
    <row r="87" ht="22" customHeight="1" spans="1:9">
      <c r="A87" s="14">
        <v>16</v>
      </c>
      <c r="B87" s="14"/>
      <c r="C87" s="19" t="s">
        <v>372</v>
      </c>
      <c r="D87" s="25"/>
      <c r="E87" s="25"/>
      <c r="F87" s="9" t="s">
        <v>55</v>
      </c>
      <c r="G87" s="14">
        <v>1</v>
      </c>
      <c r="H87" s="26"/>
      <c r="I87" s="28">
        <f t="shared" si="2"/>
        <v>0</v>
      </c>
    </row>
    <row r="88" ht="22" customHeight="1" spans="1:9">
      <c r="A88" s="14">
        <v>17</v>
      </c>
      <c r="B88" s="14"/>
      <c r="C88" s="19" t="s">
        <v>302</v>
      </c>
      <c r="D88" s="25"/>
      <c r="E88" s="25"/>
      <c r="F88" s="9" t="s">
        <v>55</v>
      </c>
      <c r="G88" s="14">
        <v>1</v>
      </c>
      <c r="H88" s="26"/>
      <c r="I88" s="28">
        <f t="shared" si="2"/>
        <v>0</v>
      </c>
    </row>
    <row r="89" ht="22" customHeight="1" spans="1:9">
      <c r="A89" s="14">
        <v>18</v>
      </c>
      <c r="B89" s="14"/>
      <c r="C89" s="19" t="s">
        <v>192</v>
      </c>
      <c r="D89" s="25"/>
      <c r="E89" s="25"/>
      <c r="F89" s="9" t="s">
        <v>55</v>
      </c>
      <c r="G89" s="14">
        <v>1</v>
      </c>
      <c r="H89" s="26"/>
      <c r="I89" s="28">
        <f t="shared" si="2"/>
        <v>0</v>
      </c>
    </row>
    <row r="90" ht="22" customHeight="1" spans="1:9">
      <c r="A90" s="14">
        <v>19</v>
      </c>
      <c r="B90" s="9" t="s">
        <v>193</v>
      </c>
      <c r="C90" s="19" t="s">
        <v>194</v>
      </c>
      <c r="D90" s="25"/>
      <c r="E90" s="25"/>
      <c r="F90" s="9" t="s">
        <v>55</v>
      </c>
      <c r="G90" s="14">
        <v>1</v>
      </c>
      <c r="H90" s="26"/>
      <c r="I90" s="28">
        <f t="shared" si="2"/>
        <v>0</v>
      </c>
    </row>
    <row r="91" ht="22" customHeight="1" spans="1:9">
      <c r="A91" s="14">
        <v>20</v>
      </c>
      <c r="B91" s="14"/>
      <c r="C91" s="19" t="s">
        <v>195</v>
      </c>
      <c r="D91" s="25"/>
      <c r="E91" s="25"/>
      <c r="F91" s="9" t="s">
        <v>55</v>
      </c>
      <c r="G91" s="14">
        <v>1</v>
      </c>
      <c r="H91" s="26"/>
      <c r="I91" s="28">
        <f t="shared" si="2"/>
        <v>0</v>
      </c>
    </row>
    <row r="92" ht="22" customHeight="1" spans="1:9">
      <c r="A92" s="14">
        <v>21</v>
      </c>
      <c r="B92" s="14"/>
      <c r="C92" s="19" t="s">
        <v>304</v>
      </c>
      <c r="D92" s="25"/>
      <c r="E92" s="25"/>
      <c r="F92" s="9" t="s">
        <v>55</v>
      </c>
      <c r="G92" s="14">
        <v>1</v>
      </c>
      <c r="H92" s="26"/>
      <c r="I92" s="28">
        <f t="shared" si="2"/>
        <v>0</v>
      </c>
    </row>
    <row r="93" ht="22" customHeight="1" spans="1:9">
      <c r="A93" s="14">
        <v>22</v>
      </c>
      <c r="B93" s="14"/>
      <c r="C93" s="19" t="s">
        <v>197</v>
      </c>
      <c r="D93" s="25"/>
      <c r="E93" s="25"/>
      <c r="F93" s="9" t="s">
        <v>55</v>
      </c>
      <c r="G93" s="14">
        <v>1</v>
      </c>
      <c r="H93" s="26"/>
      <c r="I93" s="28">
        <f t="shared" si="2"/>
        <v>0</v>
      </c>
    </row>
    <row r="94" ht="22" customHeight="1" spans="1:9">
      <c r="A94" s="14">
        <v>23</v>
      </c>
      <c r="B94" s="14"/>
      <c r="C94" s="19" t="s">
        <v>198</v>
      </c>
      <c r="D94" s="25"/>
      <c r="E94" s="25"/>
      <c r="F94" s="9" t="s">
        <v>55</v>
      </c>
      <c r="G94" s="14">
        <v>1</v>
      </c>
      <c r="H94" s="26"/>
      <c r="I94" s="28">
        <f t="shared" si="2"/>
        <v>0</v>
      </c>
    </row>
    <row r="95" ht="22" customHeight="1" spans="1:9">
      <c r="A95" s="14">
        <v>24</v>
      </c>
      <c r="B95" s="14"/>
      <c r="C95" s="19" t="s">
        <v>199</v>
      </c>
      <c r="D95" s="25"/>
      <c r="E95" s="25"/>
      <c r="F95" s="9" t="s">
        <v>55</v>
      </c>
      <c r="G95" s="14">
        <v>1</v>
      </c>
      <c r="H95" s="26"/>
      <c r="I95" s="28">
        <f t="shared" si="2"/>
        <v>0</v>
      </c>
    </row>
    <row r="96" ht="22" customHeight="1" spans="1:9">
      <c r="A96" s="14">
        <v>25</v>
      </c>
      <c r="B96" s="14"/>
      <c r="C96" s="19" t="s">
        <v>373</v>
      </c>
      <c r="D96" s="25"/>
      <c r="E96" s="25"/>
      <c r="F96" s="9" t="s">
        <v>55</v>
      </c>
      <c r="G96" s="14">
        <v>1</v>
      </c>
      <c r="H96" s="26"/>
      <c r="I96" s="28">
        <f t="shared" si="2"/>
        <v>0</v>
      </c>
    </row>
    <row r="97" ht="22" customHeight="1" spans="1:9">
      <c r="A97" s="14">
        <v>26</v>
      </c>
      <c r="B97" s="14"/>
      <c r="C97" s="19" t="s">
        <v>374</v>
      </c>
      <c r="D97" s="25"/>
      <c r="E97" s="25"/>
      <c r="F97" s="9" t="s">
        <v>55</v>
      </c>
      <c r="G97" s="14">
        <v>1</v>
      </c>
      <c r="H97" s="26"/>
      <c r="I97" s="28">
        <f t="shared" si="2"/>
        <v>0</v>
      </c>
    </row>
    <row r="98" ht="22" customHeight="1" spans="1:9">
      <c r="A98" s="14">
        <v>27</v>
      </c>
      <c r="B98" s="9" t="s">
        <v>200</v>
      </c>
      <c r="C98" s="19" t="s">
        <v>201</v>
      </c>
      <c r="D98" s="25"/>
      <c r="E98" s="25"/>
      <c r="F98" s="9" t="s">
        <v>55</v>
      </c>
      <c r="G98" s="14">
        <v>1</v>
      </c>
      <c r="H98" s="26"/>
      <c r="I98" s="28">
        <f t="shared" si="2"/>
        <v>0</v>
      </c>
    </row>
    <row r="99" ht="22" customHeight="1" spans="1:9">
      <c r="A99" s="14">
        <v>28</v>
      </c>
      <c r="B99" s="14"/>
      <c r="C99" s="19" t="s">
        <v>202</v>
      </c>
      <c r="D99" s="25"/>
      <c r="E99" s="25"/>
      <c r="F99" s="9" t="s">
        <v>55</v>
      </c>
      <c r="G99" s="14">
        <v>1</v>
      </c>
      <c r="H99" s="26"/>
      <c r="I99" s="28">
        <f t="shared" si="2"/>
        <v>0</v>
      </c>
    </row>
    <row r="100" ht="22" customHeight="1" spans="1:9">
      <c r="A100" s="14">
        <v>29</v>
      </c>
      <c r="B100" s="14"/>
      <c r="C100" s="19" t="s">
        <v>203</v>
      </c>
      <c r="D100" s="25"/>
      <c r="E100" s="25"/>
      <c r="F100" s="9" t="s">
        <v>55</v>
      </c>
      <c r="G100" s="14">
        <v>1</v>
      </c>
      <c r="H100" s="26"/>
      <c r="I100" s="28">
        <f t="shared" si="2"/>
        <v>0</v>
      </c>
    </row>
    <row r="101" ht="22" customHeight="1" spans="1:9">
      <c r="A101" s="14">
        <v>30</v>
      </c>
      <c r="B101" s="14"/>
      <c r="C101" s="19" t="s">
        <v>204</v>
      </c>
      <c r="D101" s="25"/>
      <c r="E101" s="25"/>
      <c r="F101" s="9" t="s">
        <v>55</v>
      </c>
      <c r="G101" s="14">
        <v>1</v>
      </c>
      <c r="H101" s="26"/>
      <c r="I101" s="28">
        <f t="shared" si="2"/>
        <v>0</v>
      </c>
    </row>
    <row r="102" ht="22" customHeight="1" spans="1:9">
      <c r="A102" s="14">
        <v>31</v>
      </c>
      <c r="B102" s="14"/>
      <c r="C102" s="19" t="s">
        <v>205</v>
      </c>
      <c r="D102" s="25"/>
      <c r="E102" s="25"/>
      <c r="F102" s="9" t="s">
        <v>55</v>
      </c>
      <c r="G102" s="14">
        <v>1</v>
      </c>
      <c r="H102" s="26"/>
      <c r="I102" s="28">
        <f t="shared" si="2"/>
        <v>0</v>
      </c>
    </row>
    <row r="103" ht="22" customHeight="1" spans="1:9">
      <c r="A103" s="14">
        <v>32</v>
      </c>
      <c r="B103" s="14"/>
      <c r="C103" s="19" t="s">
        <v>206</v>
      </c>
      <c r="D103" s="25"/>
      <c r="E103" s="25"/>
      <c r="F103" s="9" t="s">
        <v>55</v>
      </c>
      <c r="G103" s="14">
        <v>1</v>
      </c>
      <c r="H103" s="26"/>
      <c r="I103" s="28">
        <f t="shared" si="2"/>
        <v>0</v>
      </c>
    </row>
    <row r="104" ht="22" customHeight="1" spans="1:9">
      <c r="A104" s="14">
        <v>33</v>
      </c>
      <c r="B104" s="14"/>
      <c r="C104" s="19" t="s">
        <v>207</v>
      </c>
      <c r="D104" s="25"/>
      <c r="E104" s="25"/>
      <c r="F104" s="9" t="s">
        <v>55</v>
      </c>
      <c r="G104" s="14">
        <v>1</v>
      </c>
      <c r="H104" s="26"/>
      <c r="I104" s="28">
        <f t="shared" si="2"/>
        <v>0</v>
      </c>
    </row>
    <row r="105" ht="22" customHeight="1" spans="1:9">
      <c r="A105" s="14">
        <v>34</v>
      </c>
      <c r="B105" s="14"/>
      <c r="C105" s="19" t="s">
        <v>208</v>
      </c>
      <c r="D105" s="25"/>
      <c r="E105" s="25"/>
      <c r="F105" s="9" t="s">
        <v>55</v>
      </c>
      <c r="G105" s="14">
        <v>1</v>
      </c>
      <c r="H105" s="26"/>
      <c r="I105" s="28">
        <f t="shared" ref="I105:I136" si="3">G105*H105</f>
        <v>0</v>
      </c>
    </row>
    <row r="106" ht="22" customHeight="1" spans="1:9">
      <c r="A106" s="14">
        <v>35</v>
      </c>
      <c r="B106" s="14"/>
      <c r="C106" s="19" t="s">
        <v>209</v>
      </c>
      <c r="D106" s="25"/>
      <c r="E106" s="25"/>
      <c r="F106" s="9" t="s">
        <v>55</v>
      </c>
      <c r="G106" s="14">
        <v>1</v>
      </c>
      <c r="H106" s="26"/>
      <c r="I106" s="28">
        <f t="shared" si="3"/>
        <v>0</v>
      </c>
    </row>
    <row r="107" ht="22" customHeight="1" spans="1:9">
      <c r="A107" s="14">
        <v>36</v>
      </c>
      <c r="B107" s="9" t="s">
        <v>210</v>
      </c>
      <c r="C107" s="19" t="s">
        <v>210</v>
      </c>
      <c r="D107" s="25"/>
      <c r="E107" s="25"/>
      <c r="F107" s="9" t="s">
        <v>55</v>
      </c>
      <c r="G107" s="14">
        <v>1</v>
      </c>
      <c r="H107" s="26"/>
      <c r="I107" s="28">
        <f t="shared" si="3"/>
        <v>0</v>
      </c>
    </row>
    <row r="108" ht="22" customHeight="1" spans="1:9">
      <c r="A108" s="14">
        <v>37</v>
      </c>
      <c r="B108" s="14"/>
      <c r="C108" s="19" t="s">
        <v>211</v>
      </c>
      <c r="D108" s="25"/>
      <c r="E108" s="25"/>
      <c r="F108" s="9" t="s">
        <v>55</v>
      </c>
      <c r="G108" s="14">
        <v>1</v>
      </c>
      <c r="H108" s="26"/>
      <c r="I108" s="28">
        <f t="shared" si="3"/>
        <v>0</v>
      </c>
    </row>
    <row r="109" ht="22" customHeight="1" spans="1:9">
      <c r="A109" s="14">
        <v>38</v>
      </c>
      <c r="B109" s="14"/>
      <c r="C109" s="19" t="s">
        <v>212</v>
      </c>
      <c r="D109" s="25"/>
      <c r="E109" s="25"/>
      <c r="F109" s="9" t="s">
        <v>55</v>
      </c>
      <c r="G109" s="14">
        <v>1</v>
      </c>
      <c r="H109" s="26"/>
      <c r="I109" s="28">
        <f t="shared" si="3"/>
        <v>0</v>
      </c>
    </row>
    <row r="110" ht="22" customHeight="1" spans="1:9">
      <c r="A110" s="14">
        <v>39</v>
      </c>
      <c r="B110" s="14"/>
      <c r="C110" s="19" t="s">
        <v>213</v>
      </c>
      <c r="D110" s="25"/>
      <c r="E110" s="25"/>
      <c r="F110" s="9" t="s">
        <v>55</v>
      </c>
      <c r="G110" s="14">
        <v>1</v>
      </c>
      <c r="H110" s="26"/>
      <c r="I110" s="28">
        <f t="shared" si="3"/>
        <v>0</v>
      </c>
    </row>
    <row r="111" ht="22" customHeight="1" spans="1:9">
      <c r="A111" s="14">
        <v>40</v>
      </c>
      <c r="B111" s="14"/>
      <c r="C111" s="19" t="s">
        <v>214</v>
      </c>
      <c r="D111" s="25"/>
      <c r="E111" s="25"/>
      <c r="F111" s="9" t="s">
        <v>55</v>
      </c>
      <c r="G111" s="14">
        <v>1</v>
      </c>
      <c r="H111" s="26"/>
      <c r="I111" s="28">
        <f t="shared" si="3"/>
        <v>0</v>
      </c>
    </row>
    <row r="112" ht="22" customHeight="1" spans="1:9">
      <c r="A112" s="14">
        <v>41</v>
      </c>
      <c r="B112" s="14"/>
      <c r="C112" s="19" t="s">
        <v>215</v>
      </c>
      <c r="D112" s="25"/>
      <c r="E112" s="25"/>
      <c r="F112" s="9" t="s">
        <v>55</v>
      </c>
      <c r="G112" s="14">
        <v>1</v>
      </c>
      <c r="H112" s="26"/>
      <c r="I112" s="28">
        <f t="shared" si="3"/>
        <v>0</v>
      </c>
    </row>
    <row r="113" ht="22" customHeight="1" spans="1:9">
      <c r="A113" s="14">
        <v>42</v>
      </c>
      <c r="B113" s="14"/>
      <c r="C113" s="19" t="s">
        <v>216</v>
      </c>
      <c r="D113" s="25"/>
      <c r="E113" s="25"/>
      <c r="F113" s="9" t="s">
        <v>55</v>
      </c>
      <c r="G113" s="14">
        <v>1</v>
      </c>
      <c r="H113" s="26"/>
      <c r="I113" s="28">
        <f t="shared" si="3"/>
        <v>0</v>
      </c>
    </row>
    <row r="114" ht="22" customHeight="1" spans="1:9">
      <c r="A114" s="14">
        <v>43</v>
      </c>
      <c r="B114" s="14"/>
      <c r="C114" s="19" t="s">
        <v>217</v>
      </c>
      <c r="D114" s="25"/>
      <c r="E114" s="25"/>
      <c r="F114" s="9" t="s">
        <v>55</v>
      </c>
      <c r="G114" s="14">
        <v>1</v>
      </c>
      <c r="H114" s="26"/>
      <c r="I114" s="28">
        <f t="shared" si="3"/>
        <v>0</v>
      </c>
    </row>
    <row r="115" ht="22" customHeight="1" spans="1:9">
      <c r="A115" s="14">
        <v>44</v>
      </c>
      <c r="B115" s="14"/>
      <c r="C115" s="19" t="s">
        <v>218</v>
      </c>
      <c r="D115" s="25"/>
      <c r="E115" s="25"/>
      <c r="F115" s="9" t="s">
        <v>55</v>
      </c>
      <c r="G115" s="14">
        <v>1</v>
      </c>
      <c r="H115" s="26"/>
      <c r="I115" s="28">
        <f t="shared" si="3"/>
        <v>0</v>
      </c>
    </row>
    <row r="116" ht="22" customHeight="1" spans="1:9">
      <c r="A116" s="14">
        <v>45</v>
      </c>
      <c r="B116" s="9" t="s">
        <v>151</v>
      </c>
      <c r="C116" s="19" t="s">
        <v>219</v>
      </c>
      <c r="D116" s="25"/>
      <c r="E116" s="25"/>
      <c r="F116" s="9" t="s">
        <v>55</v>
      </c>
      <c r="G116" s="14">
        <v>1</v>
      </c>
      <c r="H116" s="26"/>
      <c r="I116" s="28">
        <f t="shared" si="3"/>
        <v>0</v>
      </c>
    </row>
    <row r="117" ht="22" customHeight="1" spans="1:9">
      <c r="A117" s="14">
        <v>46</v>
      </c>
      <c r="B117" s="14"/>
      <c r="C117" s="19" t="s">
        <v>220</v>
      </c>
      <c r="D117" s="25"/>
      <c r="E117" s="25"/>
      <c r="F117" s="9" t="s">
        <v>55</v>
      </c>
      <c r="G117" s="14">
        <v>1</v>
      </c>
      <c r="H117" s="26"/>
      <c r="I117" s="28">
        <f t="shared" si="3"/>
        <v>0</v>
      </c>
    </row>
    <row r="118" ht="30" customHeight="1" spans="1:9">
      <c r="A118" s="14">
        <v>47</v>
      </c>
      <c r="B118" s="14"/>
      <c r="C118" s="19" t="s">
        <v>221</v>
      </c>
      <c r="D118" s="25"/>
      <c r="E118" s="25"/>
      <c r="F118" s="9" t="s">
        <v>55</v>
      </c>
      <c r="G118" s="14">
        <v>1</v>
      </c>
      <c r="H118" s="26"/>
      <c r="I118" s="28">
        <f t="shared" si="3"/>
        <v>0</v>
      </c>
    </row>
    <row r="119" ht="22" customHeight="1" spans="1:9">
      <c r="A119" s="14">
        <v>48</v>
      </c>
      <c r="B119" s="9" t="s">
        <v>166</v>
      </c>
      <c r="C119" s="19" t="s">
        <v>222</v>
      </c>
      <c r="D119" s="25"/>
      <c r="E119" s="25"/>
      <c r="F119" s="9" t="s">
        <v>55</v>
      </c>
      <c r="G119" s="14">
        <v>1</v>
      </c>
      <c r="H119" s="26"/>
      <c r="I119" s="28">
        <f t="shared" si="3"/>
        <v>0</v>
      </c>
    </row>
    <row r="120" ht="22" customHeight="1" spans="1:9">
      <c r="A120" s="14">
        <v>49</v>
      </c>
      <c r="B120" s="14"/>
      <c r="C120" s="19" t="s">
        <v>173</v>
      </c>
      <c r="D120" s="25"/>
      <c r="E120" s="25"/>
      <c r="F120" s="9" t="s">
        <v>55</v>
      </c>
      <c r="G120" s="14">
        <v>1</v>
      </c>
      <c r="H120" s="26"/>
      <c r="I120" s="28">
        <f t="shared" si="3"/>
        <v>0</v>
      </c>
    </row>
    <row r="121" ht="22" customHeight="1" spans="1:9">
      <c r="A121" s="14">
        <v>50</v>
      </c>
      <c r="B121" s="14"/>
      <c r="C121" s="19" t="s">
        <v>223</v>
      </c>
      <c r="D121" s="25"/>
      <c r="E121" s="25"/>
      <c r="F121" s="9" t="s">
        <v>55</v>
      </c>
      <c r="G121" s="14">
        <v>1</v>
      </c>
      <c r="H121" s="26"/>
      <c r="I121" s="28">
        <f t="shared" si="3"/>
        <v>0</v>
      </c>
    </row>
    <row r="122" ht="22" customHeight="1" spans="1:9">
      <c r="A122" s="14">
        <v>51</v>
      </c>
      <c r="B122" s="14"/>
      <c r="C122" s="19" t="s">
        <v>375</v>
      </c>
      <c r="D122" s="25"/>
      <c r="E122" s="25"/>
      <c r="F122" s="9" t="s">
        <v>55</v>
      </c>
      <c r="G122" s="14">
        <v>1</v>
      </c>
      <c r="H122" s="26"/>
      <c r="I122" s="28">
        <f t="shared" si="3"/>
        <v>0</v>
      </c>
    </row>
    <row r="123" ht="22" customHeight="1" spans="1:9">
      <c r="A123" s="14">
        <v>52</v>
      </c>
      <c r="B123" s="14"/>
      <c r="C123" s="19" t="s">
        <v>224</v>
      </c>
      <c r="D123" s="25"/>
      <c r="E123" s="25"/>
      <c r="F123" s="9" t="s">
        <v>55</v>
      </c>
      <c r="G123" s="14">
        <v>1</v>
      </c>
      <c r="H123" s="26"/>
      <c r="I123" s="28">
        <f t="shared" si="3"/>
        <v>0</v>
      </c>
    </row>
    <row r="124" ht="22" customHeight="1" spans="1:9">
      <c r="A124" s="14">
        <v>53</v>
      </c>
      <c r="B124" s="14"/>
      <c r="C124" s="19" t="s">
        <v>376</v>
      </c>
      <c r="D124" s="25"/>
      <c r="E124" s="25"/>
      <c r="F124" s="9" t="s">
        <v>55</v>
      </c>
      <c r="G124" s="14">
        <v>1</v>
      </c>
      <c r="H124" s="26"/>
      <c r="I124" s="28">
        <f t="shared" si="3"/>
        <v>0</v>
      </c>
    </row>
    <row r="125" ht="22" customHeight="1" spans="1:9">
      <c r="A125" s="14">
        <v>54</v>
      </c>
      <c r="B125" s="14"/>
      <c r="C125" s="19" t="s">
        <v>377</v>
      </c>
      <c r="D125" s="25"/>
      <c r="E125" s="25"/>
      <c r="F125" s="9" t="s">
        <v>55</v>
      </c>
      <c r="G125" s="14">
        <v>1</v>
      </c>
      <c r="H125" s="26"/>
      <c r="I125" s="28">
        <f t="shared" si="3"/>
        <v>0</v>
      </c>
    </row>
    <row r="126" ht="22" customHeight="1" spans="1:9">
      <c r="A126" s="14">
        <v>55</v>
      </c>
      <c r="B126" s="9" t="s">
        <v>378</v>
      </c>
      <c r="C126" s="19" t="s">
        <v>379</v>
      </c>
      <c r="D126" s="25"/>
      <c r="E126" s="25"/>
      <c r="F126" s="9" t="s">
        <v>55</v>
      </c>
      <c r="G126" s="14">
        <v>1</v>
      </c>
      <c r="H126" s="26"/>
      <c r="I126" s="28">
        <f t="shared" si="3"/>
        <v>0</v>
      </c>
    </row>
    <row r="127" ht="22" customHeight="1" spans="1:9">
      <c r="A127" s="14">
        <v>56</v>
      </c>
      <c r="B127" s="14"/>
      <c r="C127" s="19" t="s">
        <v>380</v>
      </c>
      <c r="D127" s="25"/>
      <c r="E127" s="25"/>
      <c r="F127" s="9" t="s">
        <v>55</v>
      </c>
      <c r="G127" s="14">
        <v>1</v>
      </c>
      <c r="H127" s="26"/>
      <c r="I127" s="28">
        <f t="shared" si="3"/>
        <v>0</v>
      </c>
    </row>
    <row r="128" ht="22" customHeight="1" spans="1:9">
      <c r="A128" s="14">
        <v>57</v>
      </c>
      <c r="B128" s="14"/>
      <c r="C128" s="19" t="s">
        <v>381</v>
      </c>
      <c r="D128" s="25"/>
      <c r="E128" s="25"/>
      <c r="F128" s="9" t="s">
        <v>55</v>
      </c>
      <c r="G128" s="14">
        <v>1</v>
      </c>
      <c r="H128" s="26"/>
      <c r="I128" s="28">
        <f t="shared" si="3"/>
        <v>0</v>
      </c>
    </row>
    <row r="129" ht="22" customHeight="1" spans="1:9">
      <c r="A129" s="14">
        <v>58</v>
      </c>
      <c r="B129" s="9" t="s">
        <v>354</v>
      </c>
      <c r="C129" s="19" t="s">
        <v>382</v>
      </c>
      <c r="D129" s="25"/>
      <c r="E129" s="25"/>
      <c r="F129" s="9" t="s">
        <v>55</v>
      </c>
      <c r="G129" s="14">
        <v>1</v>
      </c>
      <c r="H129" s="26"/>
      <c r="I129" s="28">
        <f t="shared" si="3"/>
        <v>0</v>
      </c>
    </row>
    <row r="130" ht="22" customHeight="1" spans="1:9">
      <c r="A130" s="14">
        <v>59</v>
      </c>
      <c r="B130" s="14"/>
      <c r="C130" s="19" t="s">
        <v>383</v>
      </c>
      <c r="D130" s="25"/>
      <c r="E130" s="25"/>
      <c r="F130" s="9" t="s">
        <v>55</v>
      </c>
      <c r="G130" s="14">
        <v>1</v>
      </c>
      <c r="H130" s="26"/>
      <c r="I130" s="28">
        <f t="shared" si="3"/>
        <v>0</v>
      </c>
    </row>
    <row r="131" ht="22" customHeight="1" spans="1:9">
      <c r="A131" s="14">
        <v>60</v>
      </c>
      <c r="B131" s="14"/>
      <c r="C131" s="19" t="s">
        <v>384</v>
      </c>
      <c r="D131" s="25"/>
      <c r="E131" s="25"/>
      <c r="F131" s="9" t="s">
        <v>55</v>
      </c>
      <c r="G131" s="14">
        <v>1</v>
      </c>
      <c r="H131" s="26"/>
      <c r="I131" s="28">
        <f t="shared" si="3"/>
        <v>0</v>
      </c>
    </row>
    <row r="132" ht="22" customHeight="1" spans="1:9">
      <c r="A132" s="14">
        <v>61</v>
      </c>
      <c r="B132" s="14"/>
      <c r="C132" s="19" t="s">
        <v>385</v>
      </c>
      <c r="D132" s="25"/>
      <c r="E132" s="25"/>
      <c r="F132" s="9" t="s">
        <v>55</v>
      </c>
      <c r="G132" s="14">
        <v>1</v>
      </c>
      <c r="H132" s="26"/>
      <c r="I132" s="28">
        <f t="shared" si="3"/>
        <v>0</v>
      </c>
    </row>
    <row r="133" ht="22" customHeight="1" spans="1:9">
      <c r="A133" s="14">
        <v>62</v>
      </c>
      <c r="B133" s="14"/>
      <c r="C133" s="19" t="s">
        <v>386</v>
      </c>
      <c r="D133" s="25"/>
      <c r="E133" s="25"/>
      <c r="F133" s="9" t="s">
        <v>55</v>
      </c>
      <c r="G133" s="14">
        <v>1</v>
      </c>
      <c r="H133" s="26"/>
      <c r="I133" s="28">
        <f t="shared" si="3"/>
        <v>0</v>
      </c>
    </row>
    <row r="134" ht="22" customHeight="1" spans="1:9">
      <c r="A134" s="14">
        <v>63</v>
      </c>
      <c r="B134" s="9" t="s">
        <v>225</v>
      </c>
      <c r="C134" s="19" t="s">
        <v>226</v>
      </c>
      <c r="D134" s="25"/>
      <c r="E134" s="25"/>
      <c r="F134" s="9" t="s">
        <v>55</v>
      </c>
      <c r="G134" s="14">
        <v>1</v>
      </c>
      <c r="H134" s="26"/>
      <c r="I134" s="28">
        <f t="shared" si="3"/>
        <v>0</v>
      </c>
    </row>
    <row r="135" ht="22" customHeight="1" spans="1:9">
      <c r="A135" s="14">
        <v>64</v>
      </c>
      <c r="B135" s="14"/>
      <c r="C135" s="19" t="s">
        <v>227</v>
      </c>
      <c r="D135" s="25"/>
      <c r="E135" s="25"/>
      <c r="F135" s="9" t="s">
        <v>55</v>
      </c>
      <c r="G135" s="14">
        <v>1</v>
      </c>
      <c r="H135" s="26"/>
      <c r="I135" s="28">
        <f t="shared" si="3"/>
        <v>0</v>
      </c>
    </row>
    <row r="136" ht="22" customHeight="1" spans="1:9">
      <c r="A136" s="14">
        <v>65</v>
      </c>
      <c r="B136" s="14"/>
      <c r="C136" s="19" t="s">
        <v>228</v>
      </c>
      <c r="D136" s="25"/>
      <c r="E136" s="25"/>
      <c r="F136" s="9" t="s">
        <v>55</v>
      </c>
      <c r="G136" s="14">
        <v>1</v>
      </c>
      <c r="H136" s="26"/>
      <c r="I136" s="28">
        <f t="shared" si="3"/>
        <v>0</v>
      </c>
    </row>
    <row r="137" ht="22" customHeight="1" spans="1:9">
      <c r="A137" s="14">
        <v>66</v>
      </c>
      <c r="B137" s="14"/>
      <c r="C137" s="19" t="s">
        <v>229</v>
      </c>
      <c r="D137" s="25"/>
      <c r="E137" s="25"/>
      <c r="F137" s="9" t="s">
        <v>55</v>
      </c>
      <c r="G137" s="14">
        <v>1</v>
      </c>
      <c r="H137" s="26"/>
      <c r="I137" s="28">
        <f>G137*H137</f>
        <v>0</v>
      </c>
    </row>
    <row r="138" ht="22" customHeight="1" spans="1:9">
      <c r="A138" s="14">
        <v>67</v>
      </c>
      <c r="B138" s="14"/>
      <c r="C138" s="19" t="s">
        <v>230</v>
      </c>
      <c r="D138" s="25"/>
      <c r="E138" s="25"/>
      <c r="F138" s="9" t="s">
        <v>55</v>
      </c>
      <c r="G138" s="14">
        <v>1</v>
      </c>
      <c r="H138" s="26"/>
      <c r="I138" s="28">
        <f>G138*H138</f>
        <v>0</v>
      </c>
    </row>
    <row r="139" ht="22" customHeight="1" spans="1:9">
      <c r="A139" s="14">
        <v>68</v>
      </c>
      <c r="B139" s="14"/>
      <c r="C139" s="19" t="s">
        <v>231</v>
      </c>
      <c r="D139" s="25"/>
      <c r="E139" s="25"/>
      <c r="F139" s="9" t="s">
        <v>55</v>
      </c>
      <c r="G139" s="14">
        <v>1</v>
      </c>
      <c r="H139" s="26"/>
      <c r="I139" s="28">
        <f>G139*H139</f>
        <v>0</v>
      </c>
    </row>
    <row r="140" ht="22" customHeight="1" spans="1:9">
      <c r="A140" s="14">
        <v>69</v>
      </c>
      <c r="B140" s="9" t="s">
        <v>387</v>
      </c>
      <c r="C140" s="19" t="s">
        <v>388</v>
      </c>
      <c r="D140" s="25"/>
      <c r="E140" s="25"/>
      <c r="F140" s="9" t="s">
        <v>55</v>
      </c>
      <c r="G140" s="14">
        <v>1</v>
      </c>
      <c r="H140" s="26"/>
      <c r="I140" s="28">
        <f>G140*H140</f>
        <v>0</v>
      </c>
    </row>
    <row r="141" ht="22" customHeight="1" spans="1:9">
      <c r="A141" s="14">
        <v>70</v>
      </c>
      <c r="B141" s="14"/>
      <c r="C141" s="19" t="s">
        <v>389</v>
      </c>
      <c r="D141" s="25"/>
      <c r="E141" s="25"/>
      <c r="F141" s="9" t="s">
        <v>55</v>
      </c>
      <c r="G141" s="14">
        <v>1</v>
      </c>
      <c r="H141" s="26"/>
      <c r="I141" s="28">
        <f t="shared" ref="I141:I146" si="4">G141*H141</f>
        <v>0</v>
      </c>
    </row>
    <row r="142" ht="22" customHeight="1" spans="1:9">
      <c r="A142" s="14">
        <v>71</v>
      </c>
      <c r="B142" s="14"/>
      <c r="C142" s="19" t="s">
        <v>390</v>
      </c>
      <c r="D142" s="25"/>
      <c r="E142" s="25"/>
      <c r="F142" s="9" t="s">
        <v>55</v>
      </c>
      <c r="G142" s="14">
        <v>1</v>
      </c>
      <c r="H142" s="26"/>
      <c r="I142" s="28">
        <f t="shared" si="4"/>
        <v>0</v>
      </c>
    </row>
    <row r="143" ht="22" customHeight="1" spans="1:9">
      <c r="A143" s="6" t="s">
        <v>75</v>
      </c>
      <c r="B143" s="16"/>
      <c r="C143" s="16"/>
      <c r="D143" s="16"/>
      <c r="E143" s="16"/>
      <c r="F143" s="16"/>
      <c r="G143" s="16"/>
      <c r="H143" s="16"/>
      <c r="I143" s="31">
        <f>SUM(I72:I142)</f>
        <v>0</v>
      </c>
    </row>
    <row r="144" ht="21" customHeight="1" spans="1:9">
      <c r="A144" s="17" t="s">
        <v>391</v>
      </c>
      <c r="B144" s="18"/>
      <c r="C144" s="18"/>
      <c r="D144" s="18"/>
      <c r="E144" s="18"/>
      <c r="F144" s="18"/>
      <c r="G144" s="18"/>
      <c r="H144" s="18"/>
      <c r="I144" s="30"/>
    </row>
    <row r="145" ht="21" customHeight="1" spans="1:9">
      <c r="A145" s="6" t="s">
        <v>29</v>
      </c>
      <c r="B145" s="6" t="s">
        <v>30</v>
      </c>
      <c r="C145" s="6" t="s">
        <v>31</v>
      </c>
      <c r="D145" s="7" t="s">
        <v>32</v>
      </c>
      <c r="E145" s="7" t="s">
        <v>33</v>
      </c>
      <c r="F145" s="6" t="s">
        <v>34</v>
      </c>
      <c r="G145" s="6" t="s">
        <v>35</v>
      </c>
      <c r="H145" s="6" t="s">
        <v>36</v>
      </c>
      <c r="I145" s="6" t="s">
        <v>37</v>
      </c>
    </row>
    <row r="146" ht="21" customHeight="1" spans="1:9">
      <c r="A146" s="14">
        <v>1</v>
      </c>
      <c r="B146" s="9" t="s">
        <v>392</v>
      </c>
      <c r="C146" s="19" t="s">
        <v>393</v>
      </c>
      <c r="D146" s="25"/>
      <c r="E146" s="25"/>
      <c r="F146" s="9" t="s">
        <v>55</v>
      </c>
      <c r="G146" s="14">
        <v>1</v>
      </c>
      <c r="H146" s="27"/>
      <c r="I146" s="28">
        <f t="shared" si="4"/>
        <v>0</v>
      </c>
    </row>
    <row r="147" ht="21" customHeight="1" spans="1:9">
      <c r="A147" s="14">
        <v>2</v>
      </c>
      <c r="B147" s="14"/>
      <c r="C147" s="19" t="s">
        <v>394</v>
      </c>
      <c r="D147" s="25"/>
      <c r="E147" s="25"/>
      <c r="F147" s="9" t="s">
        <v>55</v>
      </c>
      <c r="G147" s="14">
        <v>1</v>
      </c>
      <c r="H147" s="27"/>
      <c r="I147" s="28">
        <f t="shared" ref="I147:I183" si="5">G147*H147</f>
        <v>0</v>
      </c>
    </row>
    <row r="148" ht="21" customHeight="1" spans="1:9">
      <c r="A148" s="14">
        <v>3</v>
      </c>
      <c r="B148" s="14"/>
      <c r="C148" s="19" t="s">
        <v>395</v>
      </c>
      <c r="D148" s="25"/>
      <c r="E148" s="25"/>
      <c r="F148" s="9" t="s">
        <v>55</v>
      </c>
      <c r="G148" s="14">
        <v>1</v>
      </c>
      <c r="H148" s="27"/>
      <c r="I148" s="28">
        <f t="shared" si="5"/>
        <v>0</v>
      </c>
    </row>
    <row r="149" ht="21" customHeight="1" spans="1:9">
      <c r="A149" s="14">
        <v>4</v>
      </c>
      <c r="B149" s="14"/>
      <c r="C149" s="19" t="s">
        <v>235</v>
      </c>
      <c r="D149" s="25"/>
      <c r="E149" s="25"/>
      <c r="F149" s="9" t="s">
        <v>55</v>
      </c>
      <c r="G149" s="14">
        <v>1</v>
      </c>
      <c r="H149" s="27"/>
      <c r="I149" s="28">
        <f t="shared" si="5"/>
        <v>0</v>
      </c>
    </row>
    <row r="150" ht="21" customHeight="1" spans="1:9">
      <c r="A150" s="14">
        <v>5</v>
      </c>
      <c r="B150" s="14"/>
      <c r="C150" s="19" t="s">
        <v>236</v>
      </c>
      <c r="D150" s="25"/>
      <c r="E150" s="25"/>
      <c r="F150" s="9" t="s">
        <v>55</v>
      </c>
      <c r="G150" s="14">
        <v>1</v>
      </c>
      <c r="H150" s="27"/>
      <c r="I150" s="28">
        <f t="shared" si="5"/>
        <v>0</v>
      </c>
    </row>
    <row r="151" ht="21" customHeight="1" spans="1:9">
      <c r="A151" s="14">
        <v>6</v>
      </c>
      <c r="B151" s="9" t="s">
        <v>237</v>
      </c>
      <c r="C151" s="19" t="s">
        <v>396</v>
      </c>
      <c r="D151" s="25"/>
      <c r="E151" s="25"/>
      <c r="F151" s="9" t="s">
        <v>55</v>
      </c>
      <c r="G151" s="14">
        <v>1</v>
      </c>
      <c r="H151" s="27"/>
      <c r="I151" s="28">
        <f t="shared" si="5"/>
        <v>0</v>
      </c>
    </row>
    <row r="152" ht="21" customHeight="1" spans="1:9">
      <c r="A152" s="14">
        <v>7</v>
      </c>
      <c r="B152" s="14"/>
      <c r="C152" s="19" t="s">
        <v>397</v>
      </c>
      <c r="D152" s="25"/>
      <c r="E152" s="25"/>
      <c r="F152" s="9" t="s">
        <v>55</v>
      </c>
      <c r="G152" s="14">
        <v>1</v>
      </c>
      <c r="H152" s="27"/>
      <c r="I152" s="28">
        <f t="shared" si="5"/>
        <v>0</v>
      </c>
    </row>
    <row r="153" ht="21" customHeight="1" spans="1:9">
      <c r="A153" s="14">
        <v>8</v>
      </c>
      <c r="B153" s="14"/>
      <c r="C153" s="19" t="s">
        <v>398</v>
      </c>
      <c r="D153" s="25"/>
      <c r="E153" s="25"/>
      <c r="F153" s="9" t="s">
        <v>55</v>
      </c>
      <c r="G153" s="14">
        <v>1</v>
      </c>
      <c r="H153" s="27"/>
      <c r="I153" s="28">
        <f t="shared" si="5"/>
        <v>0</v>
      </c>
    </row>
    <row r="154" ht="21" customHeight="1" spans="1:9">
      <c r="A154" s="14">
        <v>9</v>
      </c>
      <c r="B154" s="14"/>
      <c r="C154" s="19" t="s">
        <v>239</v>
      </c>
      <c r="D154" s="25"/>
      <c r="E154" s="25"/>
      <c r="F154" s="9" t="s">
        <v>55</v>
      </c>
      <c r="G154" s="14">
        <v>1</v>
      </c>
      <c r="H154" s="27"/>
      <c r="I154" s="28">
        <f t="shared" si="5"/>
        <v>0</v>
      </c>
    </row>
    <row r="155" ht="21" customHeight="1" spans="1:9">
      <c r="A155" s="14">
        <v>10</v>
      </c>
      <c r="B155" s="14"/>
      <c r="C155" s="19" t="s">
        <v>399</v>
      </c>
      <c r="D155" s="25"/>
      <c r="E155" s="25"/>
      <c r="F155" s="9" t="s">
        <v>55</v>
      </c>
      <c r="G155" s="14">
        <v>1</v>
      </c>
      <c r="H155" s="27"/>
      <c r="I155" s="28">
        <f t="shared" si="5"/>
        <v>0</v>
      </c>
    </row>
    <row r="156" ht="21" customHeight="1" spans="1:9">
      <c r="A156" s="14">
        <v>11</v>
      </c>
      <c r="B156" s="9" t="s">
        <v>240</v>
      </c>
      <c r="C156" s="19" t="s">
        <v>400</v>
      </c>
      <c r="D156" s="25"/>
      <c r="E156" s="25"/>
      <c r="F156" s="9" t="s">
        <v>55</v>
      </c>
      <c r="G156" s="14">
        <v>1</v>
      </c>
      <c r="H156" s="27"/>
      <c r="I156" s="28">
        <f t="shared" si="5"/>
        <v>0</v>
      </c>
    </row>
    <row r="157" ht="21" customHeight="1" spans="1:9">
      <c r="A157" s="14">
        <v>12</v>
      </c>
      <c r="B157" s="14"/>
      <c r="C157" s="19" t="s">
        <v>401</v>
      </c>
      <c r="D157" s="25"/>
      <c r="E157" s="25"/>
      <c r="F157" s="9" t="s">
        <v>55</v>
      </c>
      <c r="G157" s="14">
        <v>1</v>
      </c>
      <c r="H157" s="27"/>
      <c r="I157" s="28">
        <f t="shared" si="5"/>
        <v>0</v>
      </c>
    </row>
    <row r="158" ht="21" customHeight="1" spans="1:9">
      <c r="A158" s="14">
        <v>13</v>
      </c>
      <c r="B158" s="14"/>
      <c r="C158" s="19" t="s">
        <v>241</v>
      </c>
      <c r="D158" s="25"/>
      <c r="E158" s="25"/>
      <c r="F158" s="9" t="s">
        <v>55</v>
      </c>
      <c r="G158" s="14">
        <v>1</v>
      </c>
      <c r="H158" s="27"/>
      <c r="I158" s="28">
        <f t="shared" si="5"/>
        <v>0</v>
      </c>
    </row>
    <row r="159" ht="21" customHeight="1" spans="1:9">
      <c r="A159" s="14">
        <v>14</v>
      </c>
      <c r="B159" s="14"/>
      <c r="C159" s="19" t="s">
        <v>242</v>
      </c>
      <c r="D159" s="25"/>
      <c r="E159" s="25"/>
      <c r="F159" s="9" t="s">
        <v>55</v>
      </c>
      <c r="G159" s="14">
        <v>1</v>
      </c>
      <c r="H159" s="27"/>
      <c r="I159" s="28">
        <f t="shared" si="5"/>
        <v>0</v>
      </c>
    </row>
    <row r="160" ht="38" customHeight="1" spans="1:9">
      <c r="A160" s="14">
        <v>15</v>
      </c>
      <c r="B160" s="14"/>
      <c r="C160" s="19" t="s">
        <v>402</v>
      </c>
      <c r="D160" s="25"/>
      <c r="E160" s="25"/>
      <c r="F160" s="9" t="s">
        <v>55</v>
      </c>
      <c r="G160" s="14">
        <v>1</v>
      </c>
      <c r="H160" s="27"/>
      <c r="I160" s="28">
        <f t="shared" si="5"/>
        <v>0</v>
      </c>
    </row>
    <row r="161" ht="21" customHeight="1" spans="1:9">
      <c r="A161" s="14">
        <v>16</v>
      </c>
      <c r="B161" s="9" t="s">
        <v>243</v>
      </c>
      <c r="C161" s="19" t="s">
        <v>403</v>
      </c>
      <c r="D161" s="25"/>
      <c r="E161" s="25"/>
      <c r="F161" s="9" t="s">
        <v>55</v>
      </c>
      <c r="G161" s="14">
        <v>1</v>
      </c>
      <c r="H161" s="27"/>
      <c r="I161" s="28">
        <f t="shared" si="5"/>
        <v>0</v>
      </c>
    </row>
    <row r="162" ht="21" customHeight="1" spans="1:9">
      <c r="A162" s="14">
        <v>17</v>
      </c>
      <c r="B162" s="14"/>
      <c r="C162" s="19" t="s">
        <v>404</v>
      </c>
      <c r="D162" s="25"/>
      <c r="E162" s="25"/>
      <c r="F162" s="9" t="s">
        <v>55</v>
      </c>
      <c r="G162" s="14">
        <v>1</v>
      </c>
      <c r="H162" s="27"/>
      <c r="I162" s="28">
        <f t="shared" si="5"/>
        <v>0</v>
      </c>
    </row>
    <row r="163" ht="21" customHeight="1" spans="1:9">
      <c r="A163" s="14">
        <v>18</v>
      </c>
      <c r="B163" s="14"/>
      <c r="C163" s="19" t="s">
        <v>244</v>
      </c>
      <c r="D163" s="25"/>
      <c r="E163" s="25"/>
      <c r="F163" s="9" t="s">
        <v>55</v>
      </c>
      <c r="G163" s="14">
        <v>1</v>
      </c>
      <c r="H163" s="27"/>
      <c r="I163" s="28">
        <f t="shared" si="5"/>
        <v>0</v>
      </c>
    </row>
    <row r="164" ht="21" customHeight="1" spans="1:9">
      <c r="A164" s="14">
        <v>19</v>
      </c>
      <c r="B164" s="14"/>
      <c r="C164" s="19" t="s">
        <v>245</v>
      </c>
      <c r="D164" s="25"/>
      <c r="E164" s="25"/>
      <c r="F164" s="9" t="s">
        <v>55</v>
      </c>
      <c r="G164" s="14">
        <v>1</v>
      </c>
      <c r="H164" s="27"/>
      <c r="I164" s="28">
        <f t="shared" si="5"/>
        <v>0</v>
      </c>
    </row>
    <row r="165" ht="33" customHeight="1" spans="1:9">
      <c r="A165" s="14">
        <v>20</v>
      </c>
      <c r="B165" s="14"/>
      <c r="C165" s="19" t="s">
        <v>405</v>
      </c>
      <c r="D165" s="25"/>
      <c r="E165" s="25"/>
      <c r="F165" s="9" t="s">
        <v>55</v>
      </c>
      <c r="G165" s="14">
        <v>1</v>
      </c>
      <c r="H165" s="27"/>
      <c r="I165" s="28">
        <f t="shared" si="5"/>
        <v>0</v>
      </c>
    </row>
    <row r="166" ht="21" customHeight="1" spans="1:9">
      <c r="A166" s="14">
        <v>21</v>
      </c>
      <c r="B166" s="9" t="s">
        <v>152</v>
      </c>
      <c r="C166" s="19" t="s">
        <v>257</v>
      </c>
      <c r="D166" s="25"/>
      <c r="E166" s="25"/>
      <c r="F166" s="9" t="s">
        <v>55</v>
      </c>
      <c r="G166" s="14">
        <v>1</v>
      </c>
      <c r="H166" s="27"/>
      <c r="I166" s="28">
        <f t="shared" si="5"/>
        <v>0</v>
      </c>
    </row>
    <row r="167" ht="21" customHeight="1" spans="1:9">
      <c r="A167" s="14">
        <v>22</v>
      </c>
      <c r="B167" s="14"/>
      <c r="C167" s="19" t="s">
        <v>258</v>
      </c>
      <c r="D167" s="25"/>
      <c r="E167" s="25"/>
      <c r="F167" s="9" t="s">
        <v>55</v>
      </c>
      <c r="G167" s="14">
        <v>1</v>
      </c>
      <c r="H167" s="27"/>
      <c r="I167" s="28">
        <f t="shared" si="5"/>
        <v>0</v>
      </c>
    </row>
    <row r="168" ht="21" customHeight="1" spans="1:9">
      <c r="A168" s="14">
        <v>23</v>
      </c>
      <c r="B168" s="14"/>
      <c r="C168" s="19" t="s">
        <v>259</v>
      </c>
      <c r="D168" s="25"/>
      <c r="E168" s="25"/>
      <c r="F168" s="9" t="s">
        <v>55</v>
      </c>
      <c r="G168" s="14">
        <v>1</v>
      </c>
      <c r="H168" s="27"/>
      <c r="I168" s="28">
        <f t="shared" si="5"/>
        <v>0</v>
      </c>
    </row>
    <row r="169" ht="21" customHeight="1" spans="1:9">
      <c r="A169" s="14">
        <v>24</v>
      </c>
      <c r="B169" s="14"/>
      <c r="C169" s="19" t="s">
        <v>260</v>
      </c>
      <c r="D169" s="25"/>
      <c r="E169" s="25"/>
      <c r="F169" s="9" t="s">
        <v>55</v>
      </c>
      <c r="G169" s="14">
        <v>1</v>
      </c>
      <c r="H169" s="27"/>
      <c r="I169" s="28">
        <f t="shared" si="5"/>
        <v>0</v>
      </c>
    </row>
    <row r="170" ht="21" customHeight="1" spans="1:9">
      <c r="A170" s="14">
        <v>25</v>
      </c>
      <c r="B170" s="9" t="s">
        <v>246</v>
      </c>
      <c r="C170" s="19" t="s">
        <v>406</v>
      </c>
      <c r="D170" s="25"/>
      <c r="E170" s="25"/>
      <c r="F170" s="9" t="s">
        <v>55</v>
      </c>
      <c r="G170" s="14">
        <v>1</v>
      </c>
      <c r="H170" s="27"/>
      <c r="I170" s="28">
        <f t="shared" si="5"/>
        <v>0</v>
      </c>
    </row>
    <row r="171" ht="21" customHeight="1" spans="1:9">
      <c r="A171" s="14">
        <v>26</v>
      </c>
      <c r="B171" s="14"/>
      <c r="C171" s="19" t="s">
        <v>247</v>
      </c>
      <c r="D171" s="25"/>
      <c r="E171" s="25"/>
      <c r="F171" s="9" t="s">
        <v>55</v>
      </c>
      <c r="G171" s="14">
        <v>1</v>
      </c>
      <c r="H171" s="27"/>
      <c r="I171" s="28">
        <f t="shared" si="5"/>
        <v>0</v>
      </c>
    </row>
    <row r="172" ht="21" customHeight="1" spans="1:9">
      <c r="A172" s="14">
        <v>27</v>
      </c>
      <c r="B172" s="14"/>
      <c r="C172" s="19" t="s">
        <v>248</v>
      </c>
      <c r="D172" s="25"/>
      <c r="E172" s="25"/>
      <c r="F172" s="9" t="s">
        <v>55</v>
      </c>
      <c r="G172" s="14">
        <v>1</v>
      </c>
      <c r="H172" s="27"/>
      <c r="I172" s="28">
        <f t="shared" si="5"/>
        <v>0</v>
      </c>
    </row>
    <row r="173" ht="31" customHeight="1" spans="1:9">
      <c r="A173" s="14">
        <v>28</v>
      </c>
      <c r="B173" s="14"/>
      <c r="C173" s="19" t="s">
        <v>407</v>
      </c>
      <c r="D173" s="25"/>
      <c r="E173" s="25"/>
      <c r="F173" s="9" t="s">
        <v>55</v>
      </c>
      <c r="G173" s="14">
        <v>1</v>
      </c>
      <c r="H173" s="27"/>
      <c r="I173" s="28">
        <f t="shared" si="5"/>
        <v>0</v>
      </c>
    </row>
    <row r="174" ht="21" customHeight="1" spans="1:9">
      <c r="A174" s="14">
        <v>29</v>
      </c>
      <c r="B174" s="9" t="s">
        <v>249</v>
      </c>
      <c r="C174" s="19" t="s">
        <v>250</v>
      </c>
      <c r="D174" s="25"/>
      <c r="E174" s="25"/>
      <c r="F174" s="9" t="s">
        <v>55</v>
      </c>
      <c r="G174" s="14">
        <v>1</v>
      </c>
      <c r="H174" s="27"/>
      <c r="I174" s="28">
        <f t="shared" si="5"/>
        <v>0</v>
      </c>
    </row>
    <row r="175" ht="21" customHeight="1" spans="1:9">
      <c r="A175" s="14">
        <v>30</v>
      </c>
      <c r="B175" s="14"/>
      <c r="C175" s="19" t="s">
        <v>251</v>
      </c>
      <c r="D175" s="25"/>
      <c r="E175" s="25"/>
      <c r="F175" s="9" t="s">
        <v>55</v>
      </c>
      <c r="G175" s="14">
        <v>1</v>
      </c>
      <c r="H175" s="27"/>
      <c r="I175" s="28">
        <f t="shared" si="5"/>
        <v>0</v>
      </c>
    </row>
    <row r="176" ht="30" customHeight="1" spans="1:9">
      <c r="A176" s="14">
        <v>31</v>
      </c>
      <c r="B176" s="14"/>
      <c r="C176" s="19" t="s">
        <v>408</v>
      </c>
      <c r="D176" s="25"/>
      <c r="E176" s="25"/>
      <c r="F176" s="9" t="s">
        <v>55</v>
      </c>
      <c r="G176" s="14">
        <v>1</v>
      </c>
      <c r="H176" s="27"/>
      <c r="I176" s="28">
        <f t="shared" si="5"/>
        <v>0</v>
      </c>
    </row>
    <row r="177" ht="21" customHeight="1" spans="1:9">
      <c r="A177" s="14">
        <v>32</v>
      </c>
      <c r="B177" s="9" t="s">
        <v>252</v>
      </c>
      <c r="C177" s="19" t="s">
        <v>253</v>
      </c>
      <c r="D177" s="25"/>
      <c r="E177" s="25"/>
      <c r="F177" s="9" t="s">
        <v>55</v>
      </c>
      <c r="G177" s="14">
        <v>1</v>
      </c>
      <c r="H177" s="27"/>
      <c r="I177" s="28">
        <f t="shared" si="5"/>
        <v>0</v>
      </c>
    </row>
    <row r="178" ht="21" customHeight="1" spans="1:9">
      <c r="A178" s="14">
        <v>33</v>
      </c>
      <c r="B178" s="14"/>
      <c r="C178" s="19" t="s">
        <v>144</v>
      </c>
      <c r="D178" s="25"/>
      <c r="E178" s="25"/>
      <c r="F178" s="9" t="s">
        <v>55</v>
      </c>
      <c r="G178" s="14">
        <v>1</v>
      </c>
      <c r="H178" s="27"/>
      <c r="I178" s="28">
        <f t="shared" si="5"/>
        <v>0</v>
      </c>
    </row>
    <row r="179" ht="33" customHeight="1" spans="1:9">
      <c r="A179" s="14">
        <v>34</v>
      </c>
      <c r="B179" s="14"/>
      <c r="C179" s="19" t="s">
        <v>409</v>
      </c>
      <c r="D179" s="25"/>
      <c r="E179" s="25"/>
      <c r="F179" s="9" t="s">
        <v>55</v>
      </c>
      <c r="G179" s="14">
        <v>1</v>
      </c>
      <c r="H179" s="27"/>
      <c r="I179" s="28">
        <f t="shared" si="5"/>
        <v>0</v>
      </c>
    </row>
    <row r="180" ht="21" customHeight="1" spans="1:9">
      <c r="A180" s="14">
        <v>35</v>
      </c>
      <c r="B180" s="9" t="s">
        <v>254</v>
      </c>
      <c r="C180" s="19" t="s">
        <v>410</v>
      </c>
      <c r="D180" s="25"/>
      <c r="E180" s="25"/>
      <c r="F180" s="9" t="s">
        <v>55</v>
      </c>
      <c r="G180" s="14">
        <v>1</v>
      </c>
      <c r="H180" s="27"/>
      <c r="I180" s="28">
        <f t="shared" si="5"/>
        <v>0</v>
      </c>
    </row>
    <row r="181" ht="21" customHeight="1" spans="1:9">
      <c r="A181" s="14">
        <v>36</v>
      </c>
      <c r="B181" s="14"/>
      <c r="C181" s="19" t="s">
        <v>255</v>
      </c>
      <c r="D181" s="25"/>
      <c r="E181" s="25"/>
      <c r="F181" s="9" t="s">
        <v>55</v>
      </c>
      <c r="G181" s="14">
        <v>1</v>
      </c>
      <c r="H181" s="27"/>
      <c r="I181" s="28">
        <f t="shared" si="5"/>
        <v>0</v>
      </c>
    </row>
    <row r="182" ht="21" customHeight="1" spans="1:9">
      <c r="A182" s="14">
        <v>37</v>
      </c>
      <c r="B182" s="14"/>
      <c r="C182" s="19" t="s">
        <v>256</v>
      </c>
      <c r="D182" s="25"/>
      <c r="E182" s="25"/>
      <c r="F182" s="9" t="s">
        <v>55</v>
      </c>
      <c r="G182" s="14">
        <v>1</v>
      </c>
      <c r="H182" s="27"/>
      <c r="I182" s="28">
        <f t="shared" si="5"/>
        <v>0</v>
      </c>
    </row>
    <row r="183" ht="34" customHeight="1" spans="1:9">
      <c r="A183" s="14">
        <v>38</v>
      </c>
      <c r="B183" s="14"/>
      <c r="C183" s="19" t="s">
        <v>411</v>
      </c>
      <c r="D183" s="25"/>
      <c r="E183" s="25"/>
      <c r="F183" s="9" t="s">
        <v>55</v>
      </c>
      <c r="G183" s="14">
        <v>1</v>
      </c>
      <c r="H183" s="27"/>
      <c r="I183" s="28">
        <f t="shared" si="5"/>
        <v>0</v>
      </c>
    </row>
    <row r="184" ht="21" customHeight="1" spans="1:9">
      <c r="A184" s="6" t="s">
        <v>412</v>
      </c>
      <c r="B184" s="16"/>
      <c r="C184" s="16"/>
      <c r="D184" s="16"/>
      <c r="E184" s="16"/>
      <c r="F184" s="16"/>
      <c r="G184" s="16"/>
      <c r="H184" s="16"/>
      <c r="I184" s="31">
        <f>SUM(I146:I183)</f>
        <v>0</v>
      </c>
    </row>
    <row r="185" ht="24" customHeight="1" spans="1:9">
      <c r="A185" s="17" t="s">
        <v>413</v>
      </c>
      <c r="B185" s="18"/>
      <c r="C185" s="18"/>
      <c r="D185" s="18"/>
      <c r="E185" s="18"/>
      <c r="F185" s="18"/>
      <c r="G185" s="18"/>
      <c r="H185" s="18"/>
      <c r="I185" s="30"/>
    </row>
    <row r="186" ht="24" customHeight="1" spans="1:9">
      <c r="A186" s="6" t="s">
        <v>29</v>
      </c>
      <c r="B186" s="6" t="s">
        <v>30</v>
      </c>
      <c r="C186" s="6" t="s">
        <v>31</v>
      </c>
      <c r="D186" s="7" t="s">
        <v>32</v>
      </c>
      <c r="E186" s="7" t="s">
        <v>33</v>
      </c>
      <c r="F186" s="6" t="s">
        <v>34</v>
      </c>
      <c r="G186" s="6" t="s">
        <v>35</v>
      </c>
      <c r="H186" s="6" t="s">
        <v>36</v>
      </c>
      <c r="I186" s="6" t="s">
        <v>37</v>
      </c>
    </row>
    <row r="187" ht="24" customHeight="1" spans="1:9">
      <c r="A187" s="14">
        <v>1</v>
      </c>
      <c r="B187" s="9" t="s">
        <v>263</v>
      </c>
      <c r="C187" s="19" t="s">
        <v>264</v>
      </c>
      <c r="D187" s="25"/>
      <c r="E187" s="25"/>
      <c r="F187" s="9" t="s">
        <v>55</v>
      </c>
      <c r="G187" s="14">
        <v>1</v>
      </c>
      <c r="H187" s="27"/>
      <c r="I187" s="28">
        <f>G187*H187</f>
        <v>0</v>
      </c>
    </row>
    <row r="188" ht="24" customHeight="1" spans="1:9">
      <c r="A188" s="14">
        <v>2</v>
      </c>
      <c r="B188" s="14"/>
      <c r="C188" s="19" t="s">
        <v>265</v>
      </c>
      <c r="D188" s="25"/>
      <c r="E188" s="25"/>
      <c r="F188" s="9" t="s">
        <v>55</v>
      </c>
      <c r="G188" s="14">
        <v>1</v>
      </c>
      <c r="H188" s="27"/>
      <c r="I188" s="28">
        <f t="shared" ref="I188:I199" si="6">G188*H188</f>
        <v>0</v>
      </c>
    </row>
    <row r="189" ht="24" customHeight="1" spans="1:9">
      <c r="A189" s="14">
        <v>3</v>
      </c>
      <c r="B189" s="14"/>
      <c r="C189" s="19" t="s">
        <v>266</v>
      </c>
      <c r="D189" s="25"/>
      <c r="E189" s="25"/>
      <c r="F189" s="9" t="s">
        <v>55</v>
      </c>
      <c r="G189" s="14">
        <v>1</v>
      </c>
      <c r="H189" s="27"/>
      <c r="I189" s="28">
        <f t="shared" si="6"/>
        <v>0</v>
      </c>
    </row>
    <row r="190" ht="24" customHeight="1" spans="1:9">
      <c r="A190" s="14">
        <v>4</v>
      </c>
      <c r="B190" s="14"/>
      <c r="C190" s="19" t="s">
        <v>267</v>
      </c>
      <c r="D190" s="25"/>
      <c r="E190" s="25"/>
      <c r="F190" s="9" t="s">
        <v>55</v>
      </c>
      <c r="G190" s="14">
        <v>1</v>
      </c>
      <c r="H190" s="27"/>
      <c r="I190" s="28">
        <f t="shared" si="6"/>
        <v>0</v>
      </c>
    </row>
    <row r="191" ht="24" customHeight="1" spans="1:9">
      <c r="A191" s="14">
        <v>5</v>
      </c>
      <c r="B191" s="14"/>
      <c r="C191" s="19" t="s">
        <v>268</v>
      </c>
      <c r="D191" s="25"/>
      <c r="E191" s="25"/>
      <c r="F191" s="9" t="s">
        <v>55</v>
      </c>
      <c r="G191" s="14">
        <v>1</v>
      </c>
      <c r="H191" s="27"/>
      <c r="I191" s="28">
        <f t="shared" si="6"/>
        <v>0</v>
      </c>
    </row>
    <row r="192" ht="24" customHeight="1" spans="1:9">
      <c r="A192" s="14">
        <v>6</v>
      </c>
      <c r="B192" s="9" t="s">
        <v>269</v>
      </c>
      <c r="C192" s="19" t="s">
        <v>270</v>
      </c>
      <c r="D192" s="25"/>
      <c r="E192" s="25"/>
      <c r="F192" s="9" t="s">
        <v>55</v>
      </c>
      <c r="G192" s="14">
        <v>1</v>
      </c>
      <c r="H192" s="27"/>
      <c r="I192" s="28">
        <f t="shared" si="6"/>
        <v>0</v>
      </c>
    </row>
    <row r="193" ht="24" customHeight="1" spans="1:9">
      <c r="A193" s="14">
        <v>7</v>
      </c>
      <c r="B193" s="14"/>
      <c r="C193" s="19" t="s">
        <v>271</v>
      </c>
      <c r="D193" s="25"/>
      <c r="E193" s="25"/>
      <c r="F193" s="9" t="s">
        <v>55</v>
      </c>
      <c r="G193" s="14">
        <v>1</v>
      </c>
      <c r="H193" s="27"/>
      <c r="I193" s="28">
        <f t="shared" si="6"/>
        <v>0</v>
      </c>
    </row>
    <row r="194" ht="24" customHeight="1" spans="1:9">
      <c r="A194" s="14">
        <v>8</v>
      </c>
      <c r="B194" s="9" t="s">
        <v>272</v>
      </c>
      <c r="C194" s="19" t="s">
        <v>273</v>
      </c>
      <c r="D194" s="25"/>
      <c r="E194" s="25"/>
      <c r="F194" s="9" t="s">
        <v>55</v>
      </c>
      <c r="G194" s="14">
        <v>1</v>
      </c>
      <c r="H194" s="27"/>
      <c r="I194" s="28">
        <f t="shared" si="6"/>
        <v>0</v>
      </c>
    </row>
    <row r="195" ht="24" customHeight="1" spans="1:9">
      <c r="A195" s="14">
        <v>9</v>
      </c>
      <c r="B195" s="14"/>
      <c r="C195" s="19" t="s">
        <v>274</v>
      </c>
      <c r="D195" s="25"/>
      <c r="E195" s="25"/>
      <c r="F195" s="9" t="s">
        <v>55</v>
      </c>
      <c r="G195" s="14">
        <v>1</v>
      </c>
      <c r="H195" s="27"/>
      <c r="I195" s="28">
        <f t="shared" si="6"/>
        <v>0</v>
      </c>
    </row>
    <row r="196" ht="24" customHeight="1" spans="1:9">
      <c r="A196" s="14">
        <v>10</v>
      </c>
      <c r="B196" s="14"/>
      <c r="C196" s="19" t="s">
        <v>275</v>
      </c>
      <c r="D196" s="25"/>
      <c r="E196" s="25"/>
      <c r="F196" s="9" t="s">
        <v>55</v>
      </c>
      <c r="G196" s="14">
        <v>1</v>
      </c>
      <c r="H196" s="27"/>
      <c r="I196" s="28">
        <f t="shared" si="6"/>
        <v>0</v>
      </c>
    </row>
    <row r="197" ht="24" customHeight="1" spans="1:9">
      <c r="A197" s="14">
        <v>11</v>
      </c>
      <c r="B197" s="14"/>
      <c r="C197" s="19" t="s">
        <v>276</v>
      </c>
      <c r="D197" s="25"/>
      <c r="E197" s="25"/>
      <c r="F197" s="9" t="s">
        <v>55</v>
      </c>
      <c r="G197" s="14">
        <v>1</v>
      </c>
      <c r="H197" s="27"/>
      <c r="I197" s="28">
        <f t="shared" si="6"/>
        <v>0</v>
      </c>
    </row>
    <row r="198" ht="24" customHeight="1" spans="1:9">
      <c r="A198" s="14">
        <v>12</v>
      </c>
      <c r="B198" s="14"/>
      <c r="C198" s="19" t="s">
        <v>277</v>
      </c>
      <c r="D198" s="25"/>
      <c r="E198" s="25"/>
      <c r="F198" s="9" t="s">
        <v>55</v>
      </c>
      <c r="G198" s="14">
        <v>1</v>
      </c>
      <c r="H198" s="27"/>
      <c r="I198" s="28">
        <f t="shared" si="6"/>
        <v>0</v>
      </c>
    </row>
    <row r="199" ht="24" customHeight="1" spans="1:9">
      <c r="A199" s="14">
        <v>13</v>
      </c>
      <c r="B199" s="14"/>
      <c r="C199" s="19" t="s">
        <v>278</v>
      </c>
      <c r="D199" s="25"/>
      <c r="E199" s="25"/>
      <c r="F199" s="9" t="s">
        <v>55</v>
      </c>
      <c r="G199" s="14">
        <v>1</v>
      </c>
      <c r="H199" s="27"/>
      <c r="I199" s="28">
        <f t="shared" si="6"/>
        <v>0</v>
      </c>
    </row>
    <row r="200" ht="24" customHeight="1" spans="1:9">
      <c r="A200" s="6" t="s">
        <v>261</v>
      </c>
      <c r="B200" s="16"/>
      <c r="C200" s="16"/>
      <c r="D200" s="16"/>
      <c r="E200" s="16"/>
      <c r="F200" s="16"/>
      <c r="G200" s="16"/>
      <c r="H200" s="16"/>
      <c r="I200" s="31">
        <f>SUM(I187:I199)</f>
        <v>0</v>
      </c>
    </row>
    <row r="201" ht="23" customHeight="1" spans="1:9">
      <c r="A201" s="17" t="s">
        <v>414</v>
      </c>
      <c r="B201" s="18"/>
      <c r="C201" s="18"/>
      <c r="D201" s="18"/>
      <c r="E201" s="18"/>
      <c r="F201" s="18"/>
      <c r="G201" s="18"/>
      <c r="H201" s="18"/>
      <c r="I201" s="30"/>
    </row>
    <row r="202" ht="23" customHeight="1" spans="1:9">
      <c r="A202" s="6" t="s">
        <v>29</v>
      </c>
      <c r="B202" s="6" t="s">
        <v>30</v>
      </c>
      <c r="C202" s="6" t="s">
        <v>31</v>
      </c>
      <c r="D202" s="7" t="s">
        <v>32</v>
      </c>
      <c r="E202" s="7" t="s">
        <v>33</v>
      </c>
      <c r="F202" s="6" t="s">
        <v>34</v>
      </c>
      <c r="G202" s="6" t="s">
        <v>35</v>
      </c>
      <c r="H202" s="6" t="s">
        <v>36</v>
      </c>
      <c r="I202" s="6" t="s">
        <v>37</v>
      </c>
    </row>
    <row r="203" ht="23" customHeight="1" spans="1:9">
      <c r="A203" s="14">
        <v>1</v>
      </c>
      <c r="B203" s="9" t="s">
        <v>319</v>
      </c>
      <c r="C203" s="19" t="s">
        <v>320</v>
      </c>
      <c r="D203" s="25"/>
      <c r="E203" s="25"/>
      <c r="F203" s="9" t="s">
        <v>55</v>
      </c>
      <c r="G203" s="14">
        <v>1</v>
      </c>
      <c r="H203" s="26"/>
      <c r="I203" s="28">
        <f>G203*H203</f>
        <v>0</v>
      </c>
    </row>
    <row r="204" ht="23" customHeight="1" spans="1:9">
      <c r="A204" s="14">
        <v>2</v>
      </c>
      <c r="B204" s="14"/>
      <c r="C204" s="19" t="s">
        <v>321</v>
      </c>
      <c r="D204" s="25"/>
      <c r="E204" s="25"/>
      <c r="F204" s="9" t="s">
        <v>55</v>
      </c>
      <c r="G204" s="14">
        <v>1</v>
      </c>
      <c r="H204" s="26"/>
      <c r="I204" s="28">
        <f t="shared" ref="I204:I210" si="7">G204*H204</f>
        <v>0</v>
      </c>
    </row>
    <row r="205" ht="23" customHeight="1" spans="1:9">
      <c r="A205" s="14">
        <v>3</v>
      </c>
      <c r="B205" s="14"/>
      <c r="C205" s="19" t="s">
        <v>322</v>
      </c>
      <c r="D205" s="25"/>
      <c r="E205" s="25"/>
      <c r="F205" s="9" t="s">
        <v>55</v>
      </c>
      <c r="G205" s="14">
        <v>1</v>
      </c>
      <c r="H205" s="26"/>
      <c r="I205" s="28">
        <f t="shared" si="7"/>
        <v>0</v>
      </c>
    </row>
    <row r="206" ht="23" customHeight="1" spans="1:9">
      <c r="A206" s="14">
        <v>4</v>
      </c>
      <c r="B206" s="14"/>
      <c r="C206" s="19" t="s">
        <v>323</v>
      </c>
      <c r="D206" s="25"/>
      <c r="E206" s="25"/>
      <c r="F206" s="9" t="s">
        <v>55</v>
      </c>
      <c r="G206" s="14">
        <v>1</v>
      </c>
      <c r="H206" s="26"/>
      <c r="I206" s="28">
        <f t="shared" si="7"/>
        <v>0</v>
      </c>
    </row>
    <row r="207" ht="23" customHeight="1" spans="1:9">
      <c r="A207" s="14">
        <v>5</v>
      </c>
      <c r="B207" s="14"/>
      <c r="C207" s="19" t="s">
        <v>324</v>
      </c>
      <c r="D207" s="25"/>
      <c r="E207" s="25"/>
      <c r="F207" s="9" t="s">
        <v>55</v>
      </c>
      <c r="G207" s="14">
        <v>1</v>
      </c>
      <c r="H207" s="26"/>
      <c r="I207" s="28">
        <f t="shared" si="7"/>
        <v>0</v>
      </c>
    </row>
    <row r="208" ht="23" customHeight="1" spans="1:9">
      <c r="A208" s="14">
        <v>6</v>
      </c>
      <c r="B208" s="14"/>
      <c r="C208" s="19" t="s">
        <v>415</v>
      </c>
      <c r="D208" s="25"/>
      <c r="E208" s="25"/>
      <c r="F208" s="9" t="s">
        <v>55</v>
      </c>
      <c r="G208" s="14">
        <v>1</v>
      </c>
      <c r="H208" s="26"/>
      <c r="I208" s="28">
        <f t="shared" si="7"/>
        <v>0</v>
      </c>
    </row>
    <row r="209" ht="23" customHeight="1" spans="1:9">
      <c r="A209" s="14">
        <v>7</v>
      </c>
      <c r="B209" s="14"/>
      <c r="C209" s="19" t="s">
        <v>416</v>
      </c>
      <c r="D209" s="25"/>
      <c r="E209" s="25"/>
      <c r="F209" s="9" t="s">
        <v>55</v>
      </c>
      <c r="G209" s="14">
        <v>1</v>
      </c>
      <c r="H209" s="26"/>
      <c r="I209" s="28">
        <f t="shared" si="7"/>
        <v>0</v>
      </c>
    </row>
    <row r="210" ht="23" customHeight="1" spans="1:9">
      <c r="A210" s="14">
        <v>8</v>
      </c>
      <c r="B210" s="14"/>
      <c r="C210" s="19" t="s">
        <v>326</v>
      </c>
      <c r="D210" s="25"/>
      <c r="E210" s="25"/>
      <c r="F210" s="9" t="s">
        <v>55</v>
      </c>
      <c r="G210" s="14">
        <v>1</v>
      </c>
      <c r="H210" s="26"/>
      <c r="I210" s="28">
        <f t="shared" si="7"/>
        <v>0</v>
      </c>
    </row>
    <row r="211" ht="23" customHeight="1" spans="1:9">
      <c r="A211" s="6" t="s">
        <v>279</v>
      </c>
      <c r="B211" s="16"/>
      <c r="C211" s="16"/>
      <c r="D211" s="16"/>
      <c r="E211" s="16"/>
      <c r="F211" s="16"/>
      <c r="G211" s="16"/>
      <c r="H211" s="16"/>
      <c r="I211" s="29">
        <f>SUM(I203:I210)</f>
        <v>0</v>
      </c>
    </row>
  </sheetData>
  <sheetProtection selectLockedCells="1"/>
  <protectedRanges>
    <protectedRange sqref="D4:E9" name="区域1" securityDescriptor="O:WDG:WDD:"/>
  </protectedRanges>
  <mergeCells count="50">
    <mergeCell ref="A1:I1"/>
    <mergeCell ref="A2:I2"/>
    <mergeCell ref="A10:H10"/>
    <mergeCell ref="A11:I11"/>
    <mergeCell ref="A17:H17"/>
    <mergeCell ref="A18:I18"/>
    <mergeCell ref="A19:I19"/>
    <mergeCell ref="A20:I20"/>
    <mergeCell ref="A69:H69"/>
    <mergeCell ref="A70:I70"/>
    <mergeCell ref="A143:H143"/>
    <mergeCell ref="A144:I144"/>
    <mergeCell ref="A184:H184"/>
    <mergeCell ref="A185:I185"/>
    <mergeCell ref="A200:H200"/>
    <mergeCell ref="A201:I201"/>
    <mergeCell ref="A211:H211"/>
    <mergeCell ref="B4:B9"/>
    <mergeCell ref="B13:B16"/>
    <mergeCell ref="B22:B28"/>
    <mergeCell ref="B29:B33"/>
    <mergeCell ref="B34:B39"/>
    <mergeCell ref="B40:B47"/>
    <mergeCell ref="B48:B52"/>
    <mergeCell ref="B53:B56"/>
    <mergeCell ref="B57:B67"/>
    <mergeCell ref="B72:B80"/>
    <mergeCell ref="B81:B89"/>
    <mergeCell ref="B90:B97"/>
    <mergeCell ref="B98:B106"/>
    <mergeCell ref="B107:B115"/>
    <mergeCell ref="B116:B118"/>
    <mergeCell ref="B119:B125"/>
    <mergeCell ref="B126:B128"/>
    <mergeCell ref="B129:B133"/>
    <mergeCell ref="B134:B139"/>
    <mergeCell ref="B140:B142"/>
    <mergeCell ref="B146:B150"/>
    <mergeCell ref="B151:B155"/>
    <mergeCell ref="B156:B160"/>
    <mergeCell ref="B161:B165"/>
    <mergeCell ref="B166:B169"/>
    <mergeCell ref="B170:B173"/>
    <mergeCell ref="B174:B176"/>
    <mergeCell ref="B177:B179"/>
    <mergeCell ref="B180:B183"/>
    <mergeCell ref="B187:B191"/>
    <mergeCell ref="B192:B193"/>
    <mergeCell ref="B194:B199"/>
    <mergeCell ref="B203:B210"/>
  </mergeCells>
  <pageMargins left="0.503472222222222" right="0.503472222222222" top="0.357638888888889" bottom="0.357638888888889" header="0.298611111111111" footer="0.2986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开标一览表</vt:lpstr>
      <vt:lpstr>投标分项报价表</vt:lpstr>
      <vt:lpstr>安全生产应急指挥业务软件（集团部分）</vt:lpstr>
      <vt:lpstr>安全生产应急指挥业务软件3年维保服务</vt:lpstr>
      <vt:lpstr>安全生产应急指挥业务软件（子公司部分）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WPS_1671633262</cp:lastModifiedBy>
  <dcterms:created xsi:type="dcterms:W3CDTF">2023-02-22T09:36:00Z</dcterms:created>
  <dcterms:modified xsi:type="dcterms:W3CDTF">2023-02-22T11:52:28Z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DA4DB405C3614D0E974435C369CD1E8D</vt:lpwstr>
  </property>
  <property fmtid="{D5CDD505-2E9C-101B-9397-08002B2CF9AE}" pid="3" name="KSOProductBuildVer">
    <vt:lpwstr>2052-11.1.0.13703</vt:lpwstr>
  </property>
</Properties>
</file>